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\\192.168.10.252\공유폴더\1. 후원\2025년 후원금품 수입사용내역\"/>
    </mc:Choice>
  </mc:AlternateContent>
  <xr:revisionPtr revIDLastSave="0" documentId="13_ncr:1_{8400D46B-C3E7-4BA4-B80C-43E14F036EFE}" xr6:coauthVersionLast="47" xr6:coauthVersionMax="47" xr10:uidLastSave="{00000000-0000-0000-0000-000000000000}"/>
  <bookViews>
    <workbookView xWindow="-120" yWindow="-120" windowWidth="29040" windowHeight="15720" tabRatio="807" xr2:uid="{00000000-000D-0000-FFFF-FFFF00000000}"/>
  </bookViews>
  <sheets>
    <sheet name="1. 후원금 수입명세서" sheetId="1" r:id="rId1"/>
    <sheet name="2. 후원금 사용명세서" sheetId="7" r:id="rId2"/>
    <sheet name="3. 후원품 수입명세서 " sheetId="15" r:id="rId3"/>
    <sheet name="4. 후원품 사용명세서" sheetId="16" r:id="rId4"/>
  </sheets>
  <definedNames>
    <definedName name="_xlnm._FilterDatabase" localSheetId="0" hidden="1">'1. 후원금 수입명세서'!$A$4:$L$36</definedName>
    <definedName name="_xlnm._FilterDatabase" localSheetId="1" hidden="1">'2. 후원금 사용명세서'!$A$2:$H$46</definedName>
    <definedName name="_xlnm._FilterDatabase" localSheetId="2" hidden="1">'3. 후원품 수입명세서 '!$A$2:$O$107</definedName>
    <definedName name="_xlnm._FilterDatabase" localSheetId="3" hidden="1">'4. 후원품 사용명세서'!$A$2:$J$95</definedName>
    <definedName name="_xlnm.Print_Area" localSheetId="0">'1. 후원금 수입명세서'!$A$1:$L$36</definedName>
    <definedName name="_xlnm.Print_Area" localSheetId="1">'2. 후원금 사용명세서'!$A:$H</definedName>
    <definedName name="_xlnm.Print_Area" localSheetId="3">'4. 후원품 사용명세서'!$A$1:$J$95</definedName>
    <definedName name="_xlnm.Print_Titles" localSheetId="0">'1. 후원금 수입명세서'!$4:$4</definedName>
    <definedName name="_xlnm.Print_Titles" localSheetId="1">'2. 후원금 사용명세서'!$1:$2</definedName>
    <definedName name="_xlnm.Print_Titles" localSheetId="2">'3. 후원품 수입명세서 '!$2:$2</definedName>
    <definedName name="_xlnm.Print_Titles" localSheetId="3">'4. 후원품 사용명세서'!$2:$2</definedName>
    <definedName name="Z_21030334_5AD7_4458_871B_8CF40E13FE50_.wvu.FilterData" localSheetId="0" hidden="1">'1. 후원금 수입명세서'!$A$4:$K$4</definedName>
    <definedName name="Z_77139155_8C42_4514_8091_2FF7B66E7BEC_.wvu.Cols" localSheetId="0" hidden="1">'1. 후원금 수입명세서'!$G:$I</definedName>
    <definedName name="Z_77139155_8C42_4514_8091_2FF7B66E7BEC_.wvu.FilterData" localSheetId="0" hidden="1">'1. 후원금 수입명세서'!$A$4:$K$4</definedName>
    <definedName name="Z_77139155_8C42_4514_8091_2FF7B66E7BEC_.wvu.FilterData" localSheetId="1" hidden="1">'2. 후원금 사용명세서'!$A$2:$H$45</definedName>
    <definedName name="Z_77139155_8C42_4514_8091_2FF7B66E7BEC_.wvu.PrintArea" localSheetId="0" hidden="1">'1. 후원금 수입명세서'!$A$4:$L$35</definedName>
    <definedName name="Z_77139155_8C42_4514_8091_2FF7B66E7BEC_.wvu.Rows" localSheetId="0" hidden="1">'1. 후원금 수입명세서'!#REF!</definedName>
    <definedName name="Z_99B547AF_9B82_44E4_AAF9_3ECB88885F00_.wvu.Cols" localSheetId="0" hidden="1">'1. 후원금 수입명세서'!$G:$I</definedName>
    <definedName name="Z_99B547AF_9B82_44E4_AAF9_3ECB88885F00_.wvu.FilterData" localSheetId="0" hidden="1">'1. 후원금 수입명세서'!$A$4:$K$35</definedName>
    <definedName name="Z_99B547AF_9B82_44E4_AAF9_3ECB88885F00_.wvu.FilterData" localSheetId="1" hidden="1">'2. 후원금 사용명세서'!$A$2:$H$45</definedName>
    <definedName name="Z_99B547AF_9B82_44E4_AAF9_3ECB88885F00_.wvu.PrintArea" localSheetId="0" hidden="1">'1. 후원금 수입명세서'!$A$4:$L$35</definedName>
    <definedName name="Z_99B547AF_9B82_44E4_AAF9_3ECB88885F00_.wvu.Rows" localSheetId="0" hidden="1">'1. 후원금 수입명세서'!#REF!</definedName>
    <definedName name="Z_AAD86343_3736_42D2_BA5B_7CC23B836608_.wvu.FilterData" localSheetId="0" hidden="1">'1. 후원금 수입명세서'!$A$4:$K$35</definedName>
    <definedName name="Z_AAD86343_3736_42D2_BA5B_7CC23B836608_.wvu.FilterData" localSheetId="1" hidden="1">'2. 후원금 사용명세서'!$A$2:$H$45</definedName>
    <definedName name="Z_AAD86343_3736_42D2_BA5B_7CC23B836608_.wvu.PrintArea" localSheetId="0" hidden="1">'1. 후원금 수입명세서'!$A$4:$L$35</definedName>
    <definedName name="Z_AAD86343_3736_42D2_BA5B_7CC23B836608_.wvu.Rows" localSheetId="0" hidden="1">'1. 후원금 수입명세서'!#REF!</definedName>
    <definedName name="Z_DFDEAD93_830C_4C92_92AA_7F286112D0A8_.wvu.FilterData" localSheetId="0" hidden="1">'1. 후원금 수입명세서'!$A$4:$K$35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5" i="16" l="1"/>
  <c r="H95" i="16"/>
  <c r="G95" i="16"/>
  <c r="N107" i="15"/>
  <c r="L107" i="15"/>
  <c r="F29" i="7"/>
  <c r="K36" i="1" l="1"/>
  <c r="F46" i="7" l="1"/>
</calcChain>
</file>

<file path=xl/sharedStrings.xml><?xml version="1.0" encoding="utf-8"?>
<sst xmlns="http://schemas.openxmlformats.org/spreadsheetml/2006/main" count="2246" uniqueCount="386">
  <si>
    <t>N</t>
    <phoneticPr fontId="3" type="noConversion"/>
  </si>
  <si>
    <t>후원금의 종류</t>
    <phoneticPr fontId="4" type="noConversion"/>
  </si>
  <si>
    <t>후원자
구분</t>
    <phoneticPr fontId="3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</si>
  <si>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</si>
  <si>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</si>
  <si>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</si>
  <si>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</si>
  <si>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</si>
  <si>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</si>
  <si>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</si>
  <si>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</si>
  <si>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</si>
  <si>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</si>
  <si>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</si>
  <si>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총 계</t>
    <phoneticPr fontId="3" type="noConversion"/>
  </si>
  <si>
    <t>지역사회금품</t>
  </si>
  <si>
    <t>쌀(10kg)</t>
  </si>
  <si>
    <t>식품</t>
  </si>
  <si>
    <t>단위</t>
    <phoneticPr fontId="3" type="noConversion"/>
  </si>
  <si>
    <t>수량</t>
    <phoneticPr fontId="3" type="noConversion"/>
  </si>
  <si>
    <t>순번</t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</si>
  <si>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</si>
  <si>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</si>
  <si>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</si>
  <si>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</si>
  <si>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</si>
  <si>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상당금액</t>
    <phoneticPr fontId="3" type="noConversion"/>
  </si>
  <si>
    <t>비고</t>
  </si>
  <si>
    <t>총계</t>
    <phoneticPr fontId="3" type="noConversion"/>
  </si>
  <si>
    <t>사용일자</t>
    <phoneticPr fontId="3" type="noConversion"/>
  </si>
  <si>
    <t>산출기준</t>
    <phoneticPr fontId="3" type="noConversion"/>
  </si>
  <si>
    <t>비  고</t>
    <phoneticPr fontId="3" type="noConversion"/>
  </si>
  <si>
    <t>김치</t>
  </si>
  <si>
    <t>1. 후원금(금전) 수입명세서</t>
    <phoneticPr fontId="4" type="noConversion"/>
  </si>
  <si>
    <t>법인</t>
    <phoneticPr fontId="3" type="noConversion"/>
  </si>
  <si>
    <t>합계</t>
    <phoneticPr fontId="3" type="noConversion"/>
  </si>
  <si>
    <t>기부금
단체여부</t>
    <phoneticPr fontId="3" type="noConversion"/>
  </si>
  <si>
    <t>구분</t>
    <phoneticPr fontId="3" type="noConversion"/>
  </si>
  <si>
    <t>2. 후원금(금전) 사용명세서</t>
    <phoneticPr fontId="3" type="noConversion"/>
  </si>
  <si>
    <t>내역</t>
    <phoneticPr fontId="3" type="noConversion"/>
  </si>
  <si>
    <t>품명</t>
    <phoneticPr fontId="3" type="noConversion"/>
  </si>
  <si>
    <t>환산금액</t>
    <phoneticPr fontId="3" type="noConversion"/>
  </si>
  <si>
    <t>4. 후원품 사용명세서</t>
    <phoneticPr fontId="3" type="noConversion"/>
  </si>
  <si>
    <t>동부희망케어센터 후원금품 수입 및 사용 결과보고서</t>
    <phoneticPr fontId="4" type="noConversion"/>
  </si>
  <si>
    <t>지정후원품의 종류</t>
  </si>
  <si>
    <t>비영리</t>
    <phoneticPr fontId="3" type="noConversion"/>
  </si>
  <si>
    <t>.</t>
    <phoneticPr fontId="3" type="noConversion"/>
  </si>
  <si>
    <t>기타</t>
  </si>
  <si>
    <t>상품권</t>
  </si>
  <si>
    <t>생필품</t>
  </si>
  <si>
    <t>모금자
법인여부</t>
  </si>
  <si>
    <t>기부금
법인여부</t>
  </si>
  <si>
    <t>금액</t>
    <phoneticPr fontId="3" type="noConversion"/>
  </si>
  <si>
    <t xml:space="preserve">3. 후원품 수입명세서           </t>
    <phoneticPr fontId="3" type="noConversion"/>
  </si>
  <si>
    <t>Y</t>
    <phoneticPr fontId="3" type="noConversion"/>
  </si>
  <si>
    <t>영리</t>
    <phoneticPr fontId="3" type="noConversion"/>
  </si>
  <si>
    <t>비고</t>
    <phoneticPr fontId="3" type="noConversion"/>
  </si>
  <si>
    <t>지역사회후원금품</t>
    <phoneticPr fontId="3" type="noConversion"/>
  </si>
  <si>
    <t>개인</t>
    <phoneticPr fontId="3" type="noConversion"/>
  </si>
  <si>
    <t>개인</t>
  </si>
  <si>
    <t>양곡CC 지정</t>
  </si>
  <si>
    <t>비지정</t>
  </si>
  <si>
    <t>지정</t>
  </si>
  <si>
    <t>지역사회금품 후원</t>
  </si>
  <si>
    <t>동부희망케어센터</t>
  </si>
  <si>
    <t>법인</t>
  </si>
  <si>
    <t>여성 아동청소년 위생용품 지원</t>
  </si>
  <si>
    <t>청소년 지정후원</t>
  </si>
  <si>
    <t>건강</t>
  </si>
  <si>
    <t>생활</t>
  </si>
  <si>
    <t>교육</t>
  </si>
  <si>
    <t>50,000원*1명</t>
  </si>
  <si>
    <t>100,000원*1명</t>
  </si>
  <si>
    <t>110,000원*10명</t>
    <phoneticPr fontId="3" type="noConversion"/>
  </si>
  <si>
    <t>개</t>
    <phoneticPr fontId="3" type="noConversion"/>
  </si>
  <si>
    <t>장</t>
    <phoneticPr fontId="3" type="noConversion"/>
  </si>
  <si>
    <t>포</t>
    <phoneticPr fontId="3" type="noConversion"/>
  </si>
  <si>
    <t>정기결연 후원금</t>
  </si>
  <si>
    <t>조손가정 지정후원</t>
  </si>
  <si>
    <t>-</t>
  </si>
  <si>
    <t>단체</t>
    <phoneticPr fontId="3" type="noConversion"/>
  </si>
  <si>
    <t>450,000원*1명</t>
  </si>
  <si>
    <t>동부권역 사례관리 대상자 부대찌개 지정후원</t>
    <phoneticPr fontId="3" type="noConversion"/>
  </si>
  <si>
    <t>동부권역 사례관리 대상자 떡 지정후원</t>
    <phoneticPr fontId="3" type="noConversion"/>
  </si>
  <si>
    <t>동부권역 사례관리 대상자 곰탕 지정후원</t>
    <phoneticPr fontId="3" type="noConversion"/>
  </si>
  <si>
    <t>동부권역 사례관리 대상자 순대국 지정후원</t>
    <phoneticPr fontId="3" type="noConversion"/>
  </si>
  <si>
    <t>동부권역 사례관리 대상자 치킨 지정후원</t>
    <phoneticPr fontId="3" type="noConversion"/>
  </si>
  <si>
    <t>동부권역 사례관리 대상자 삼계탕 지정후원</t>
    <phoneticPr fontId="3" type="noConversion"/>
  </si>
  <si>
    <t>동부권역 사례관리 대상자 빵 지정후원</t>
    <phoneticPr fontId="3" type="noConversion"/>
  </si>
  <si>
    <t>동부권역 사례관리 대상자 쌀(10kg) 지정후원</t>
    <phoneticPr fontId="3" type="noConversion"/>
  </si>
  <si>
    <t>동부권역 사례관리 대상자 김치(5kg) 지정후원</t>
    <phoneticPr fontId="3" type="noConversion"/>
  </si>
  <si>
    <t>동부권역 사례관리 대상자 정육 지정후원</t>
    <phoneticPr fontId="3" type="noConversion"/>
  </si>
  <si>
    <t>동부권역 사례관리 대상자 치킨 및 음료 지정후원</t>
    <phoneticPr fontId="3" type="noConversion"/>
  </si>
  <si>
    <t>동부권역 사례관리 대상자 치킨쿠폰 지정후원</t>
    <phoneticPr fontId="3" type="noConversion"/>
  </si>
  <si>
    <t>동부권역 사례관리 대상자 피자쿠폰 지정후원</t>
    <phoneticPr fontId="3" type="noConversion"/>
  </si>
  <si>
    <t>동부권역 사례관리 대상자 사랑뿜뿜나눔쿠폰 지정후원</t>
    <phoneticPr fontId="3" type="noConversion"/>
  </si>
  <si>
    <t>동부권역 사례관리 대상자 떡케이크 지정후원</t>
    <phoneticPr fontId="3" type="noConversion"/>
  </si>
  <si>
    <t>동부권역 사례관리 대상자 정기나눔식품 지원</t>
    <phoneticPr fontId="3" type="noConversion"/>
  </si>
  <si>
    <t>동부권역 사례관리 대상자 컵밥 지원</t>
    <phoneticPr fontId="3" type="noConversion"/>
  </si>
  <si>
    <t>동부권역 사례관리 대상자 김치(5kg) 지원</t>
    <phoneticPr fontId="3" type="noConversion"/>
  </si>
  <si>
    <t>동부권역 사례관리 대상자 쌀(10kg) 지원</t>
    <phoneticPr fontId="3" type="noConversion"/>
  </si>
  <si>
    <t>동부권역 사례관리 대상자 피자쿠폰 지원</t>
    <phoneticPr fontId="3" type="noConversion"/>
  </si>
  <si>
    <t>동부권역 사례관리 대상자 치킨쿠폰 지원</t>
    <phoneticPr fontId="3" type="noConversion"/>
  </si>
  <si>
    <t>동부권역 사례관리 대상자 치킨 및 음료 지원</t>
    <phoneticPr fontId="3" type="noConversion"/>
  </si>
  <si>
    <t>동부권역 사례관리 대상자 순대국 지원</t>
    <phoneticPr fontId="3" type="noConversion"/>
  </si>
  <si>
    <t>동부권역 사례관리 대상자 떡케이크 지원</t>
    <phoneticPr fontId="3" type="noConversion"/>
  </si>
  <si>
    <t>52,375원*1명
52,325원*85명</t>
    <phoneticPr fontId="3" type="noConversion"/>
  </si>
  <si>
    <t>동부권역 사례관리 대상자 중식 지정후원</t>
    <phoneticPr fontId="3" type="noConversion"/>
  </si>
  <si>
    <t>동부권역 사례관리 대상자 찹쌀(10kg) 지정후원</t>
    <phoneticPr fontId="3" type="noConversion"/>
  </si>
  <si>
    <t>동부권역 사례관리 대상자 국밥 지정후원</t>
    <phoneticPr fontId="3" type="noConversion"/>
  </si>
  <si>
    <t>동부권역 사례관리 대상자 샴푸 지원</t>
    <phoneticPr fontId="3" type="noConversion"/>
  </si>
  <si>
    <t>동부권역 사례관리 대상자 삼육두유 지원</t>
    <phoneticPr fontId="3" type="noConversion"/>
  </si>
  <si>
    <t>동부권역 사례관리 대상자 중식 지원</t>
    <phoneticPr fontId="3" type="noConversion"/>
  </si>
  <si>
    <t>기간 : 2025년 5월 1일부터 ~ 2025년 5월 31일까지</t>
    <phoneticPr fontId="4" type="noConversion"/>
  </si>
  <si>
    <t>가족관계증진사업비</t>
  </si>
  <si>
    <t>5/12 비지정후원금 전환처리</t>
  </si>
  <si>
    <t>가정의달 맞이 아동, 청소년 나들이 지원</t>
  </si>
  <si>
    <t>주거환경개선 지원</t>
  </si>
  <si>
    <t>5/20 비지정후원금 전환처리</t>
  </si>
  <si>
    <t>2025년 한수원지원사업 '인심愛밥심' 도시락 4월분</t>
  </si>
  <si>
    <t>화도오케스트라 지정후원</t>
  </si>
  <si>
    <t>우리동네 삼삼오오 사업 활동비 지출(4차)</t>
  </si>
  <si>
    <t>[가족] 2025년 5월 가정의 달 프로그램 「오월愛피어나는 가족의 하루」진행에 따른 카네이션 구입</t>
  </si>
  <si>
    <t>[가족] 2025년 5월 가정의 달 프로그램「오월愛피어나는 가족의 하루」진행에 따른 유산기부자 식사 지원</t>
  </si>
  <si>
    <t>[가족] 2025년 5월 가정의 달 프로그램 「오월愛피어나는 가족의 하루」진행에 따른 밀키트 지원</t>
  </si>
  <si>
    <t>[잇다] 주민조직화사업 "동부희망정리봉사단" 실습교육 강사비(허경애) 지출</t>
  </si>
  <si>
    <t>[잇다] 주민조직화사업  "동부희망정리봉사단" 물품비 지출(2차)</t>
  </si>
  <si>
    <t>[잇다] 주민조직화사업  "동부희망정리봉사단" 물품비 지출(3차)</t>
  </si>
  <si>
    <t>[가족] 2025년 5월 가정의 달 프로그램「오월愛피어나는 가족의 하루」진행에 따른 현수막 제작</t>
  </si>
  <si>
    <t>[잇다] 주민조직화사업  "동부희망정리봉사단" 봉사활동 식사 및 다과비 지출(5월)</t>
  </si>
  <si>
    <t>[가족] 2025년 5월 가정의 달 프로그램「오월愛피어나는 가족의 하루」진행에 따른 문화활동 패키지, 아웃백 기프트카드 구입</t>
  </si>
  <si>
    <t>[가족] 2025년 5월 가정의 달 프로그램「오월愛피어나는 가족의 하루」진행에 따른 프로그램 활동비 지출(석식)</t>
  </si>
  <si>
    <t>[조직화] 지역사회연계사업 "남양주 아.이.돌 네트워크" 정기회의 다과비 지출(5월)</t>
  </si>
  <si>
    <t>[가족] 2025년 5월 가정의 달 프로그램「오월愛피어나는 가족의 하루」에버랜드 활동에 따른 버스대절비 지출</t>
  </si>
  <si>
    <t>[월드비전] 2025년 5월 꿈꾸는아이들 꿈지원금 지급</t>
  </si>
  <si>
    <t>[월드비전] 2025년 5월 꿈꾸는아이들 전담인력 수당 지급</t>
  </si>
  <si>
    <t>[케어안심] 긴급/위기 및 선순환자립형케어안심주택 임대료 및 기타 공과금 지출(5월_1차)</t>
  </si>
  <si>
    <t>[케어안심] 긴급/위기 및 선순환자립형케어안심주택 임대료 및 기타 공과금 지출(5월_2차)</t>
  </si>
  <si>
    <t>[케어안심] 긴급/위기 및 선순환자립형케어안심주택 하이츠빌 2동 202호 폐기물 배출 스티커 구입</t>
  </si>
  <si>
    <t>우리동네 삼삼오오 사업 물품비 지출(3차)</t>
  </si>
  <si>
    <t>정서</t>
  </si>
  <si>
    <t>주거</t>
  </si>
  <si>
    <t>200,000원*1명</t>
    <phoneticPr fontId="3" type="noConversion"/>
  </si>
  <si>
    <t>500,000원*1명</t>
  </si>
  <si>
    <t>400,000원*1명</t>
  </si>
  <si>
    <t>1,000,000원*1명</t>
  </si>
  <si>
    <t>61,330원*10명</t>
    <phoneticPr fontId="3" type="noConversion"/>
  </si>
  <si>
    <t>120,000원*20명</t>
    <phoneticPr fontId="3" type="noConversion"/>
  </si>
  <si>
    <t>600,000원*1명
200,000원*1명</t>
    <phoneticPr fontId="3" type="noConversion"/>
  </si>
  <si>
    <t>1,000,000원*1명
250,000원*1명
200,000원*8명
150,000원*3명
100,000원*34명
90,000원*1명
50,000원*6명
20,000원*1명</t>
    <phoneticPr fontId="3" type="noConversion"/>
  </si>
  <si>
    <t>300,000원*1명
100,000원*1명</t>
    <phoneticPr fontId="3" type="noConversion"/>
  </si>
  <si>
    <t>200,000원*2명
100,000원*1명</t>
    <phoneticPr fontId="3" type="noConversion"/>
  </si>
  <si>
    <t>600,000원*1명
300,000원*2명
250,000원*1명
200,000원*5명
170,000원*1명
150,000원*1명</t>
    <phoneticPr fontId="3" type="noConversion"/>
  </si>
  <si>
    <t>70,000원*1명
50,000원*12명</t>
    <phoneticPr fontId="3" type="noConversion"/>
  </si>
  <si>
    <t>70,000원*1명
50,000원*3명</t>
    <phoneticPr fontId="3" type="noConversion"/>
  </si>
  <si>
    <t>3,000원*125명</t>
    <phoneticPr fontId="3" type="noConversion"/>
  </si>
  <si>
    <t>37,800원*5명</t>
    <phoneticPr fontId="3" type="noConversion"/>
  </si>
  <si>
    <t>30,000원*155명</t>
    <phoneticPr fontId="3" type="noConversion"/>
  </si>
  <si>
    <t>512,000원*1명
358,000원*3명
306,000원*4명
256,000원*4명
204,000원*3명
154,000원*1명</t>
    <phoneticPr fontId="3" type="noConversion"/>
  </si>
  <si>
    <t>10,640원*25명</t>
    <phoneticPr fontId="3" type="noConversion"/>
  </si>
  <si>
    <t>120,000원*25명</t>
    <phoneticPr fontId="3" type="noConversion"/>
  </si>
  <si>
    <t>11,824원*1명
11,814원*24명</t>
    <phoneticPr fontId="3" type="noConversion"/>
  </si>
  <si>
    <t>이*엽</t>
  </si>
  <si>
    <t>경*********회</t>
  </si>
  <si>
    <t>신*애</t>
  </si>
  <si>
    <t>화****럽</t>
  </si>
  <si>
    <t>박*석</t>
  </si>
  <si>
    <t>어************부</t>
  </si>
  <si>
    <t>박*임</t>
  </si>
  <si>
    <t>한***********부</t>
  </si>
  <si>
    <t>이*옥</t>
  </si>
  <si>
    <t>이*란</t>
  </si>
  <si>
    <t>한*현</t>
  </si>
  <si>
    <t>로*방</t>
  </si>
  <si>
    <t>팔*****소</t>
  </si>
  <si>
    <t>윤*연</t>
  </si>
  <si>
    <t>이*호</t>
  </si>
  <si>
    <t>황*룡</t>
  </si>
  <si>
    <t>박*배</t>
  </si>
  <si>
    <t>남******럽</t>
  </si>
  <si>
    <t>박*식</t>
  </si>
  <si>
    <t>본*******탕</t>
    <phoneticPr fontId="3" type="noConversion"/>
  </si>
  <si>
    <t>㈜인***지</t>
    <phoneticPr fontId="3" type="noConversion"/>
  </si>
  <si>
    <t>정*수(다***회)</t>
    <phoneticPr fontId="3" type="noConversion"/>
  </si>
  <si>
    <t>근**산㈜</t>
    <phoneticPr fontId="3" type="noConversion"/>
  </si>
  <si>
    <t>㈜정*정</t>
    <phoneticPr fontId="3" type="noConversion"/>
  </si>
  <si>
    <t>결연후원(김*윗)</t>
    <phoneticPr fontId="3" type="noConversion"/>
  </si>
  <si>
    <t>결연후원(최*빈)</t>
    <phoneticPr fontId="3" type="noConversion"/>
  </si>
  <si>
    <t>센터 근로자 복지 지정후원</t>
    <phoneticPr fontId="3" type="noConversion"/>
  </si>
  <si>
    <t>지역사회금품 후원</t>
    <phoneticPr fontId="3" type="noConversion"/>
  </si>
  <si>
    <t>교육비 지정후원(이*욱)</t>
    <phoneticPr fontId="3" type="noConversion"/>
  </si>
  <si>
    <t>1신협1아동결연사업</t>
    <phoneticPr fontId="3" type="noConversion"/>
  </si>
  <si>
    <t>어***단 5월(4월분) 정기후원</t>
    <phoneticPr fontId="3" type="noConversion"/>
  </si>
  <si>
    <t>생계비 지원(화********회 지정)</t>
    <phoneticPr fontId="3" type="noConversion"/>
  </si>
  <si>
    <t>교육비 지원(화********회 지정)</t>
    <phoneticPr fontId="3" type="noConversion"/>
  </si>
  <si>
    <t>생계비 지원(동*****회 지정)</t>
    <phoneticPr fontId="3" type="noConversion"/>
  </si>
  <si>
    <t>[월**전] 2025년 꿈꾸는아이들 자아탐색프로그램 강사료 및 재료비 지출</t>
    <phoneticPr fontId="3" type="noConversion"/>
  </si>
  <si>
    <t>교육비 지원(화****럽 지정)</t>
    <phoneticPr fontId="3" type="noConversion"/>
  </si>
  <si>
    <t>어***단 교육비 지원</t>
    <phoneticPr fontId="3" type="noConversion"/>
  </si>
  <si>
    <t>[긴급가정] 소중한 일상, 나눔으로 완성 '수***리 3****구 가전제품 후원 사업' 자부담 비용 지출</t>
    <phoneticPr fontId="3" type="noConversion"/>
  </si>
  <si>
    <t>수동 유스 오케스트라 연간 사업 진행에 따른 악기 구입비용 및 프로그램비 지출 (무*사 지정)</t>
    <phoneticPr fontId="3" type="noConversion"/>
  </si>
  <si>
    <t>[팔*] 2025년 한수원지원사업 '인심愛밥심' 농협 상품권 구입</t>
    <phoneticPr fontId="3" type="noConversion"/>
  </si>
  <si>
    <t>[팔*] 2025년 한수원지원사업 '인심愛밥심' 이마트 상품권 구입</t>
    <phoneticPr fontId="3" type="noConversion"/>
  </si>
  <si>
    <t>평내동사무소 의뢰 생계비 지출(화********회 지정)</t>
    <phoneticPr fontId="3" type="noConversion"/>
  </si>
  <si>
    <t>남양주시정신건강복지센터 의뢰 생계비 지출(화********회 지정)</t>
    <phoneticPr fontId="3" type="noConversion"/>
  </si>
  <si>
    <t>[팔*] 2025년 한수원지원사업 '인심愛 밥심' 희망도시락 비용 지출(3월분)</t>
    <phoneticPr fontId="3" type="noConversion"/>
  </si>
  <si>
    <t>교육비 지원(이*호 지정)</t>
    <phoneticPr fontId="3" type="noConversion"/>
  </si>
  <si>
    <t>생계비 지원(에****원 지정)</t>
    <phoneticPr fontId="3" type="noConversion"/>
  </si>
  <si>
    <t>센터 이용자 생계비 지출(이*****단 지정)</t>
    <phoneticPr fontId="3" type="noConversion"/>
  </si>
  <si>
    <t>센터 이용자 백미 지원 지정후원금 지출(근**산 지정)</t>
    <phoneticPr fontId="3" type="noConversion"/>
  </si>
  <si>
    <t>센터 이용자 생계비 지출</t>
    <phoneticPr fontId="3" type="noConversion"/>
  </si>
  <si>
    <t>교육비 추가 지원(남******럽 지정)</t>
    <phoneticPr fontId="3" type="noConversion"/>
  </si>
  <si>
    <t>윤*혜 외 1명</t>
    <phoneticPr fontId="3" type="noConversion"/>
  </si>
  <si>
    <t>이*수 외 2명</t>
    <phoneticPr fontId="3" type="noConversion"/>
  </si>
  <si>
    <t>전*원</t>
    <phoneticPr fontId="3" type="noConversion"/>
  </si>
  <si>
    <t>신*설 외 9명</t>
    <phoneticPr fontId="3" type="noConversion"/>
  </si>
  <si>
    <t>김*범</t>
    <phoneticPr fontId="3" type="noConversion"/>
  </si>
  <si>
    <t>김*철 외 124명</t>
    <phoneticPr fontId="3" type="noConversion"/>
  </si>
  <si>
    <t>백*옥 외 4명</t>
    <phoneticPr fontId="3" type="noConversion"/>
  </si>
  <si>
    <t>김*윗</t>
    <phoneticPr fontId="3" type="noConversion"/>
  </si>
  <si>
    <t>이*환 외 54명</t>
    <phoneticPr fontId="3" type="noConversion"/>
  </si>
  <si>
    <t>김*숙 외 2명</t>
    <phoneticPr fontId="3" type="noConversion"/>
  </si>
  <si>
    <t>이*운 외 1명</t>
    <phoneticPr fontId="3" type="noConversion"/>
  </si>
  <si>
    <t>최*수 외 154명</t>
    <phoneticPr fontId="3" type="noConversion"/>
  </si>
  <si>
    <t>이*락 외 10명</t>
    <phoneticPr fontId="3" type="noConversion"/>
  </si>
  <si>
    <t>이*희 외 12명</t>
    <phoneticPr fontId="3" type="noConversion"/>
  </si>
  <si>
    <t>박*은 외 3명</t>
    <phoneticPr fontId="3" type="noConversion"/>
  </si>
  <si>
    <t>정*석</t>
    <phoneticPr fontId="3" type="noConversion"/>
  </si>
  <si>
    <t>문*영</t>
    <phoneticPr fontId="3" type="noConversion"/>
  </si>
  <si>
    <t>이*경 외 15명</t>
    <phoneticPr fontId="3" type="noConversion"/>
  </si>
  <si>
    <t>이*윤 외 24명</t>
    <phoneticPr fontId="3" type="noConversion"/>
  </si>
  <si>
    <t>황*환 외 19명</t>
    <phoneticPr fontId="3" type="noConversion"/>
  </si>
  <si>
    <t>최*빈</t>
    <phoneticPr fontId="3" type="noConversion"/>
  </si>
  <si>
    <t>김*배</t>
    <phoneticPr fontId="3" type="noConversion"/>
  </si>
  <si>
    <t>김*영</t>
    <phoneticPr fontId="3" type="noConversion"/>
  </si>
  <si>
    <t>오*성 외 85명</t>
    <phoneticPr fontId="3" type="noConversion"/>
  </si>
  <si>
    <t>박*우</t>
    <phoneticPr fontId="3" type="noConversion"/>
  </si>
  <si>
    <t>이*욱</t>
    <phoneticPr fontId="3" type="noConversion"/>
  </si>
  <si>
    <t>2025년 5월 가정의 달 프로그램「오월愛피어나는 가족의 하루」에버랜드 나들이 지원(한****사 경****부 지정)</t>
    <phoneticPr fontId="3" type="noConversion"/>
  </si>
  <si>
    <t>[결연] 모*회 정기결연후원금 지급</t>
    <phoneticPr fontId="3" type="noConversion"/>
  </si>
  <si>
    <t>2025-05-02</t>
  </si>
  <si>
    <t>동부권역 사례관리 대상자 밑반찬 지정후원</t>
    <phoneticPr fontId="3" type="noConversion"/>
  </si>
  <si>
    <t>2025-05-08</t>
  </si>
  <si>
    <t>동부권역 사례관리 대상자 감자탕 지정후원</t>
    <phoneticPr fontId="3" type="noConversion"/>
  </si>
  <si>
    <t>2025-05-09</t>
  </si>
  <si>
    <t>2025-05-12</t>
  </si>
  <si>
    <t>동부권역 사례관리 대상자 소곱창 외식 지정후원</t>
    <phoneticPr fontId="3" type="noConversion"/>
  </si>
  <si>
    <t>2025-05-13</t>
  </si>
  <si>
    <t>2025-05-14</t>
  </si>
  <si>
    <t>2025-05-16</t>
  </si>
  <si>
    <t>동부희망케어센터 주유상품권 지정후원</t>
    <phoneticPr fontId="3" type="noConversion"/>
  </si>
  <si>
    <t>2025-05-20</t>
  </si>
  <si>
    <t>동부권역 사례관리 대상자 가정의달 외식 지정후원</t>
    <phoneticPr fontId="3" type="noConversion"/>
  </si>
  <si>
    <t>2025-05-22</t>
  </si>
  <si>
    <t>2025-05-23</t>
  </si>
  <si>
    <t>2025-05-27</t>
  </si>
  <si>
    <t>동부권역 사례관리 대상자 샌들 지정후원</t>
    <phoneticPr fontId="3" type="noConversion"/>
  </si>
  <si>
    <t>2025-05-30</t>
  </si>
  <si>
    <t>2025-05-31</t>
  </si>
  <si>
    <t>동부권역 사례관리 대상자 bhc치킨쿠폰 지원</t>
    <phoneticPr fontId="3" type="noConversion"/>
  </si>
  <si>
    <t>동부권역 사례관리 대상자 냉장고, 밥솥 지원</t>
    <phoneticPr fontId="3" type="noConversion"/>
  </si>
  <si>
    <t>동부권역 사례관리 대상자 빵 지원</t>
  </si>
  <si>
    <t>동부권역 사례관리 대상자 반찬 지원</t>
    <phoneticPr fontId="3" type="noConversion"/>
  </si>
  <si>
    <t>2025-05-07</t>
  </si>
  <si>
    <t>동부권역 사례관리 대상자 이불 및 베개 지원</t>
    <phoneticPr fontId="3" type="noConversion"/>
  </si>
  <si>
    <t>동부권역 사례관리 대상자 치킨 및 음료, 중식 지원</t>
    <phoneticPr fontId="3" type="noConversion"/>
  </si>
  <si>
    <t>동부권역 사례관리 대상자 밑반찬, 젓갈, 불고기, 떡 지원</t>
    <phoneticPr fontId="3" type="noConversion"/>
  </si>
  <si>
    <t>동부권역 사례관리 대상자 감자탕 및 사리 지원</t>
    <phoneticPr fontId="3" type="noConversion"/>
  </si>
  <si>
    <t>동부권역 사례관리 대상자 곰탕 지원</t>
    <phoneticPr fontId="3" type="noConversion"/>
  </si>
  <si>
    <t>정인명</t>
  </si>
  <si>
    <t>동부권역 사례관리 대상자 책상 및 의자세트 지원</t>
    <phoneticPr fontId="3" type="noConversion"/>
  </si>
  <si>
    <t>동부권역 사례관리 대상자 소곱창 외식 지원</t>
    <phoneticPr fontId="3" type="noConversion"/>
  </si>
  <si>
    <t>동부권역 사례관리 대상자 떡 지원</t>
    <phoneticPr fontId="3" type="noConversion"/>
  </si>
  <si>
    <t>동부권역 사례관리 대상자 생필품 지원</t>
    <phoneticPr fontId="3" type="noConversion"/>
  </si>
  <si>
    <t>동부권역 사례관리 대상자 짜장나눔데이 외식 지원</t>
    <phoneticPr fontId="36" type="noConversion"/>
  </si>
  <si>
    <t>2025-05-19</t>
  </si>
  <si>
    <t>동부권역 사례관리 대상자 태블릿 지원</t>
    <phoneticPr fontId="3" type="noConversion"/>
  </si>
  <si>
    <t>동부권역 사례관리 대상자 가정의달 외식 지원</t>
    <phoneticPr fontId="3" type="noConversion"/>
  </si>
  <si>
    <t>2025-05-21</t>
  </si>
  <si>
    <t>동부권역 사례관리 대상자 밑반찬, 불고기, 삼육두유 지원</t>
  </si>
  <si>
    <t>동부권역 사례관리 대상자 밑반찬, 불고기 지원</t>
    <phoneticPr fontId="3" type="noConversion"/>
  </si>
  <si>
    <t>동부권역 사례관리 대상자 젓갈 지원</t>
    <phoneticPr fontId="3" type="noConversion"/>
  </si>
  <si>
    <t>2025-05-26</t>
  </si>
  <si>
    <t>동부권역 사례관리 대상자 ABC상품권 지원</t>
    <phoneticPr fontId="3" type="noConversion"/>
  </si>
  <si>
    <t>동부권역 사례관리 대상자 삼육두유, 캔음료수 지원</t>
    <phoneticPr fontId="3" type="noConversion"/>
  </si>
  <si>
    <t>2025-05-29</t>
  </si>
  <si>
    <t>동부권역 사례관리 대상자 사랑뿜뿜나눔쿠폰 지원</t>
    <phoneticPr fontId="3" type="noConversion"/>
  </si>
  <si>
    <t>던**** ******점</t>
    <phoneticPr fontId="3" type="noConversion"/>
  </si>
  <si>
    <t>뚜*** *******점</t>
    <phoneticPr fontId="3" type="noConversion"/>
  </si>
  <si>
    <t>맷**페</t>
    <phoneticPr fontId="3" type="noConversion"/>
  </si>
  <si>
    <t>베*** *리</t>
    <phoneticPr fontId="3" type="noConversion"/>
  </si>
  <si>
    <t>파**** ****점</t>
    <phoneticPr fontId="3" type="noConversion"/>
  </si>
  <si>
    <t>천***탕</t>
    <phoneticPr fontId="3" type="noConversion"/>
  </si>
  <si>
    <t>(주)아* ****점</t>
    <phoneticPr fontId="3" type="noConversion"/>
  </si>
  <si>
    <t>롤*핀</t>
    <phoneticPr fontId="3" type="noConversion"/>
  </si>
  <si>
    <t>디***인</t>
    <phoneticPr fontId="3" type="noConversion"/>
  </si>
  <si>
    <t>어***드(주)</t>
    <phoneticPr fontId="3" type="noConversion"/>
  </si>
  <si>
    <t>서******과</t>
    <phoneticPr fontId="3" type="noConversion"/>
  </si>
  <si>
    <t>다*** **점</t>
    <phoneticPr fontId="3" type="noConversion"/>
  </si>
  <si>
    <t>b********점</t>
    <phoneticPr fontId="3" type="noConversion"/>
  </si>
  <si>
    <t>남****리</t>
    <phoneticPr fontId="3" type="noConversion"/>
  </si>
  <si>
    <t>한***집</t>
    <phoneticPr fontId="3" type="noConversion"/>
  </si>
  <si>
    <t>뼈****장</t>
    <phoneticPr fontId="3" type="noConversion"/>
  </si>
  <si>
    <t>이**** *****점</t>
    <phoneticPr fontId="3" type="noConversion"/>
  </si>
  <si>
    <t>형**집</t>
    <phoneticPr fontId="3" type="noConversion"/>
  </si>
  <si>
    <t>9****** **점</t>
    <phoneticPr fontId="3" type="noConversion"/>
  </si>
  <si>
    <t>호***방</t>
    <phoneticPr fontId="3" type="noConversion"/>
  </si>
  <si>
    <t>맛*****품(주)</t>
    <phoneticPr fontId="3" type="noConversion"/>
  </si>
  <si>
    <t>한*******회</t>
    <phoneticPr fontId="3" type="noConversion"/>
  </si>
  <si>
    <t>경***씨</t>
    <phoneticPr fontId="3" type="noConversion"/>
  </si>
  <si>
    <t>명****개</t>
    <phoneticPr fontId="3" type="noConversion"/>
  </si>
  <si>
    <t>서*** **점</t>
    <phoneticPr fontId="3" type="noConversion"/>
  </si>
  <si>
    <t>둘**킨(호평)</t>
    <phoneticPr fontId="3" type="noConversion"/>
  </si>
  <si>
    <t>종**집(호평)</t>
    <phoneticPr fontId="3" type="noConversion"/>
  </si>
  <si>
    <t>부***연</t>
    <phoneticPr fontId="3" type="noConversion"/>
  </si>
  <si>
    <t>민*연</t>
    <phoneticPr fontId="3" type="noConversion"/>
  </si>
  <si>
    <t>b****(호평)</t>
    <phoneticPr fontId="3" type="noConversion"/>
  </si>
  <si>
    <t>피**(호평)</t>
    <phoneticPr fontId="36" type="noConversion"/>
  </si>
  <si>
    <t>북******터</t>
    <phoneticPr fontId="3" type="noConversion"/>
  </si>
  <si>
    <t>강******* **점</t>
    <phoneticPr fontId="3" type="noConversion"/>
  </si>
  <si>
    <t>금***트</t>
    <phoneticPr fontId="3" type="noConversion"/>
  </si>
  <si>
    <t>박*호</t>
    <phoneticPr fontId="3" type="noConversion"/>
  </si>
  <si>
    <t>다*****체</t>
    <phoneticPr fontId="3" type="noConversion"/>
  </si>
  <si>
    <t>청******차</t>
    <phoneticPr fontId="3" type="noConversion"/>
  </si>
  <si>
    <t>월**플</t>
    <phoneticPr fontId="3" type="noConversion"/>
  </si>
  <si>
    <t>수*******터</t>
    <phoneticPr fontId="3" type="noConversion"/>
  </si>
  <si>
    <t>백*해 외 24명</t>
    <phoneticPr fontId="3" type="noConversion"/>
  </si>
  <si>
    <t>한*현</t>
    <phoneticPr fontId="3" type="noConversion"/>
  </si>
  <si>
    <t>이*빈 외 39명</t>
    <phoneticPr fontId="3" type="noConversion"/>
  </si>
  <si>
    <t>김*훈</t>
    <phoneticPr fontId="3" type="noConversion"/>
  </si>
  <si>
    <t>이*아</t>
    <phoneticPr fontId="3" type="noConversion"/>
  </si>
  <si>
    <t>박*지 외 4명</t>
    <phoneticPr fontId="3" type="noConversion"/>
  </si>
  <si>
    <t>안*효 외 24명</t>
    <phoneticPr fontId="3" type="noConversion"/>
  </si>
  <si>
    <t>안*효 외 1명</t>
    <phoneticPr fontId="3" type="noConversion"/>
  </si>
  <si>
    <t>이*길 외 9명</t>
    <phoneticPr fontId="3" type="noConversion"/>
  </si>
  <si>
    <t>정*수</t>
    <phoneticPr fontId="3" type="noConversion"/>
  </si>
  <si>
    <t>윤*숙 외 9명</t>
    <phoneticPr fontId="3" type="noConversion"/>
  </si>
  <si>
    <t>정*별 외 29명</t>
    <phoneticPr fontId="3" type="noConversion"/>
  </si>
  <si>
    <t>이*욱 외 10명</t>
    <phoneticPr fontId="3" type="noConversion"/>
  </si>
  <si>
    <t>김*례 외 2명</t>
    <phoneticPr fontId="3" type="noConversion"/>
  </si>
  <si>
    <t>비*****체</t>
    <phoneticPr fontId="3" type="noConversion"/>
  </si>
  <si>
    <t>김*숙 외 3명</t>
    <phoneticPr fontId="3" type="noConversion"/>
  </si>
  <si>
    <t>김*남</t>
    <phoneticPr fontId="3" type="noConversion"/>
  </si>
  <si>
    <t>홍*은</t>
    <phoneticPr fontId="3" type="noConversion"/>
  </si>
  <si>
    <t>호********터</t>
    <phoneticPr fontId="3" type="noConversion"/>
  </si>
  <si>
    <t>이*복 외 1명</t>
    <phoneticPr fontId="3" type="noConversion"/>
  </si>
  <si>
    <t>정*희</t>
    <phoneticPr fontId="3" type="noConversion"/>
  </si>
  <si>
    <t>김*준 외 5명</t>
    <phoneticPr fontId="3" type="noConversion"/>
  </si>
  <si>
    <t>권*순 외 3명</t>
    <phoneticPr fontId="3" type="noConversion"/>
  </si>
  <si>
    <t>강*연 외 2명</t>
    <phoneticPr fontId="3" type="noConversion"/>
  </si>
  <si>
    <t>신*식 외 4명</t>
    <phoneticPr fontId="3" type="noConversion"/>
  </si>
  <si>
    <t>이*길 외 19명</t>
    <phoneticPr fontId="3" type="noConversion"/>
  </si>
  <si>
    <t>이*길 외 7명</t>
    <phoneticPr fontId="3" type="noConversion"/>
  </si>
  <si>
    <t>김*남 외 4명</t>
    <phoneticPr fontId="3" type="noConversion"/>
  </si>
  <si>
    <t>정*수 외 4명</t>
    <phoneticPr fontId="3" type="noConversion"/>
  </si>
  <si>
    <t>한*선</t>
    <phoneticPr fontId="3" type="noConversion"/>
  </si>
  <si>
    <t>엄*화 외 18명</t>
    <phoneticPr fontId="3" type="noConversion"/>
  </si>
  <si>
    <t>오*자 외 2명</t>
    <phoneticPr fontId="3" type="noConversion"/>
  </si>
  <si>
    <t>유*남 외 9명</t>
    <phoneticPr fontId="3" type="noConversion"/>
  </si>
  <si>
    <t>정*명</t>
    <phoneticPr fontId="3" type="noConversion"/>
  </si>
  <si>
    <t>이*찬 외 1명</t>
    <phoneticPr fontId="3" type="noConversion"/>
  </si>
  <si>
    <t>고*규 외 1명</t>
    <phoneticPr fontId="3" type="noConversion"/>
  </si>
  <si>
    <t>김*배 외 2명</t>
    <phoneticPr fontId="3" type="noConversion"/>
  </si>
  <si>
    <t>꿈******터</t>
    <phoneticPr fontId="3" type="noConversion"/>
  </si>
  <si>
    <t>낙******터</t>
    <phoneticPr fontId="3" type="noConversion"/>
  </si>
  <si>
    <t>화********터</t>
    <phoneticPr fontId="3" type="noConversion"/>
  </si>
  <si>
    <t>제*********터</t>
    <phoneticPr fontId="3" type="noConversion"/>
  </si>
  <si>
    <t>좋*********터</t>
    <phoneticPr fontId="3" type="noConversion"/>
  </si>
  <si>
    <t>하*******터</t>
    <phoneticPr fontId="3" type="noConversion"/>
  </si>
  <si>
    <t>은******터</t>
    <phoneticPr fontId="3" type="noConversion"/>
  </si>
  <si>
    <t>자******터</t>
    <phoneticPr fontId="3" type="noConversion"/>
  </si>
  <si>
    <t>아******터</t>
    <phoneticPr fontId="3" type="noConversion"/>
  </si>
  <si>
    <t>한********터</t>
    <phoneticPr fontId="3" type="noConversion"/>
  </si>
  <si>
    <t>헤*******터</t>
    <phoneticPr fontId="3" type="noConversion"/>
  </si>
  <si>
    <t>사********터</t>
    <phoneticPr fontId="3" type="noConversion"/>
  </si>
  <si>
    <t>송******터</t>
    <phoneticPr fontId="3" type="noConversion"/>
  </si>
  <si>
    <t>화******쿨</t>
    <phoneticPr fontId="3" type="noConversion"/>
  </si>
  <si>
    <t>이*연</t>
    <phoneticPr fontId="3" type="noConversion"/>
  </si>
  <si>
    <t>이*순 외 49명</t>
    <phoneticPr fontId="3" type="noConversion"/>
  </si>
  <si>
    <t>유*명</t>
    <phoneticPr fontId="3" type="noConversion"/>
  </si>
  <si>
    <t>조*순 외 19명</t>
    <phoneticPr fontId="3" type="noConversion"/>
  </si>
  <si>
    <t>구*자 외 7명</t>
    <phoneticPr fontId="3" type="noConversion"/>
  </si>
  <si>
    <t>기부금영수증 미발행</t>
    <phoneticPr fontId="3" type="noConversion"/>
  </si>
  <si>
    <t>동부권역 사례관리 대상자 기타 잡화 지정후원</t>
    <phoneticPr fontId="3" type="noConversion"/>
  </si>
  <si>
    <t>기타</t>
    <phoneticPr fontId="3" type="noConversion"/>
  </si>
  <si>
    <t>㈜이** ***점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</si>
</sst>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-&quot;₩&quot;* #,##0_-;\-&quot;₩&quot;* #,##0_-;_-&quot;₩&quot;* &quot;-&quot;_-;_-@_-"/>
    <numFmt numFmtId="41" formatCode="_-* #,##0_-;\-* #,##0_-;_-* &quot;-&quot;_-;_-@_-"/>
    <numFmt numFmtId="176" formatCode="_-[$₩-412]* #,##0_-;\-[$₩-412]* #,##0_-;_-[$₩-412]* &quot;-&quot;??_-;_-@_-"/>
    <numFmt numFmtId="177" formatCode="_(* #,##0_);_(* \(#,##0\);_(* &quot;-&quot;_);_(@_)"/>
    <numFmt numFmtId="178" formatCode="yyyy/mm/dd;@"/>
    <numFmt numFmtId="179" formatCode="#,##0_ "/>
    <numFmt numFmtId="180" formatCode="####\ #0.00"/>
    <numFmt numFmtId="181" formatCode="0_);[Red]\(0\)"/>
  </numFmts>
  <fonts count="3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</font>
    <font>
      <b/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8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8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8" fillId="0" borderId="0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144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4" fillId="4" borderId="0" xfId="2" applyFont="1" applyFill="1">
      <alignment vertical="center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1" fontId="21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41" fontId="27" fillId="0" borderId="0" xfId="1" applyFont="1" applyAlignment="1">
      <alignment horizontal="right" vertical="center"/>
    </xf>
    <xf numFmtId="0" fontId="19" fillId="0" borderId="0" xfId="2" applyFont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42" fontId="15" fillId="0" borderId="0" xfId="1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42" fontId="13" fillId="0" borderId="0" xfId="1" applyNumberFormat="1" applyFont="1" applyFill="1" applyAlignment="1">
      <alignment horizontal="right" vertical="center" wrapText="1"/>
    </xf>
    <xf numFmtId="42" fontId="22" fillId="0" borderId="0" xfId="0" applyNumberFormat="1" applyFont="1" applyAlignment="1">
      <alignment horizontal="right" vertical="center"/>
    </xf>
    <xf numFmtId="0" fontId="14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7" fillId="0" borderId="0" xfId="31">
      <alignment horizontal="right" vertical="center"/>
    </xf>
    <xf numFmtId="0" fontId="28" fillId="3" borderId="9" xfId="0" applyFont="1" applyFill="1" applyBorder="1" applyAlignment="1">
      <alignment horizontal="center" vertical="center" wrapText="1"/>
    </xf>
    <xf numFmtId="0" fontId="28" fillId="3" borderId="7" xfId="0" applyFont="1" applyFill="1" applyBorder="1" applyAlignment="1">
      <alignment horizontal="center" vertical="center" wrapText="1"/>
    </xf>
    <xf numFmtId="0" fontId="28" fillId="3" borderId="8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28" fillId="3" borderId="9" xfId="2" applyFont="1" applyFill="1" applyBorder="1" applyAlignment="1">
      <alignment horizontal="center" vertical="center" wrapText="1"/>
    </xf>
    <xf numFmtId="0" fontId="28" fillId="3" borderId="7" xfId="2" applyFont="1" applyFill="1" applyBorder="1" applyAlignment="1">
      <alignment horizontal="center" vertical="center" wrapText="1"/>
    </xf>
    <xf numFmtId="42" fontId="28" fillId="3" borderId="7" xfId="2" applyNumberFormat="1" applyFont="1" applyFill="1" applyBorder="1" applyAlignment="1">
      <alignment horizontal="center" vertical="center" wrapText="1"/>
    </xf>
    <xf numFmtId="42" fontId="28" fillId="3" borderId="8" xfId="2" applyNumberFormat="1" applyFont="1" applyFill="1" applyBorder="1" applyAlignment="1">
      <alignment horizontal="center" vertical="center" wrapText="1"/>
    </xf>
    <xf numFmtId="0" fontId="15" fillId="4" borderId="0" xfId="0" applyFont="1" applyFill="1">
      <alignment vertical="center"/>
    </xf>
    <xf numFmtId="42" fontId="19" fillId="4" borderId="1" xfId="0" applyNumberFormat="1" applyFont="1" applyFill="1" applyBorder="1" applyAlignment="1">
      <alignment horizontal="center" vertical="center" wrapText="1" shrinkToFit="1"/>
    </xf>
    <xf numFmtId="0" fontId="19" fillId="4" borderId="1" xfId="0" applyFont="1" applyFill="1" applyBorder="1" applyAlignment="1">
      <alignment horizontal="center" vertical="center"/>
    </xf>
    <xf numFmtId="0" fontId="19" fillId="4" borderId="2" xfId="2" applyFont="1" applyFill="1" applyBorder="1" applyAlignment="1">
      <alignment horizontal="center" vertical="center" wrapText="1"/>
    </xf>
    <xf numFmtId="41" fontId="28" fillId="3" borderId="7" xfId="1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41" fontId="15" fillId="0" borderId="1" xfId="1" applyFont="1" applyFill="1" applyBorder="1" applyAlignment="1">
      <alignment horizontal="center" vertical="center" wrapText="1"/>
    </xf>
    <xf numFmtId="41" fontId="14" fillId="0" borderId="0" xfId="1" applyFont="1" applyFill="1" applyAlignment="1">
      <alignment horizontal="center" vertical="center" wrapText="1"/>
    </xf>
    <xf numFmtId="0" fontId="20" fillId="6" borderId="5" xfId="0" applyFont="1" applyFill="1" applyBorder="1" applyAlignment="1">
      <alignment horizontal="center" vertical="center" wrapText="1"/>
    </xf>
    <xf numFmtId="42" fontId="20" fillId="6" borderId="5" xfId="1" applyNumberFormat="1" applyFont="1" applyFill="1" applyBorder="1" applyAlignment="1">
      <alignment horizontal="right" vertical="center"/>
    </xf>
    <xf numFmtId="41" fontId="20" fillId="6" borderId="5" xfId="1" applyFont="1" applyFill="1" applyBorder="1" applyAlignment="1">
      <alignment horizontal="center" vertical="center" wrapText="1"/>
    </xf>
    <xf numFmtId="41" fontId="20" fillId="6" borderId="6" xfId="1" applyFont="1" applyFill="1" applyBorder="1" applyAlignment="1">
      <alignment vertical="center" wrapText="1"/>
    </xf>
    <xf numFmtId="0" fontId="32" fillId="0" borderId="1" xfId="0" applyFont="1" applyBorder="1" applyAlignment="1">
      <alignment horizontal="center" vertical="center" shrinkToFit="1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>
      <alignment vertical="center"/>
    </xf>
    <xf numFmtId="0" fontId="32" fillId="0" borderId="1" xfId="0" applyFont="1" applyBorder="1" applyAlignment="1">
      <alignment vertical="center" shrinkToFit="1"/>
    </xf>
    <xf numFmtId="0" fontId="32" fillId="0" borderId="3" xfId="0" applyFont="1" applyBorder="1" applyAlignment="1">
      <alignment horizontal="center" vertical="center"/>
    </xf>
    <xf numFmtId="178" fontId="32" fillId="0" borderId="1" xfId="0" applyNumberFormat="1" applyFont="1" applyBorder="1" applyAlignment="1">
      <alignment horizontal="center" vertical="center"/>
    </xf>
    <xf numFmtId="42" fontId="28" fillId="3" borderId="7" xfId="1" applyNumberFormat="1" applyFont="1" applyFill="1" applyBorder="1" applyAlignment="1">
      <alignment horizontal="center" vertical="center" wrapText="1"/>
    </xf>
    <xf numFmtId="0" fontId="28" fillId="3" borderId="8" xfId="2" applyFont="1" applyFill="1" applyBorder="1" applyAlignment="1">
      <alignment horizontal="center" vertical="center"/>
    </xf>
    <xf numFmtId="0" fontId="32" fillId="0" borderId="1" xfId="0" applyFont="1" applyBorder="1" applyAlignment="1">
      <alignment vertical="center" wrapText="1"/>
    </xf>
    <xf numFmtId="0" fontId="32" fillId="0" borderId="1" xfId="1" applyNumberFormat="1" applyFont="1" applyBorder="1" applyAlignment="1">
      <alignment horizontal="center" vertical="center"/>
    </xf>
    <xf numFmtId="179" fontId="32" fillId="0" borderId="1" xfId="1" applyNumberFormat="1" applyFont="1" applyBorder="1" applyAlignment="1">
      <alignment horizontal="right" vertical="center"/>
    </xf>
    <xf numFmtId="0" fontId="33" fillId="0" borderId="1" xfId="1" applyNumberFormat="1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shrinkToFit="1"/>
    </xf>
    <xf numFmtId="0" fontId="33" fillId="0" borderId="1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3" fillId="0" borderId="1" xfId="1" applyNumberFormat="1" applyFont="1" applyBorder="1">
      <alignment vertical="center"/>
    </xf>
    <xf numFmtId="0" fontId="32" fillId="0" borderId="1" xfId="1" applyNumberFormat="1" applyFont="1" applyBorder="1">
      <alignment vertical="center"/>
    </xf>
    <xf numFmtId="0" fontId="33" fillId="0" borderId="1" xfId="0" applyFont="1" applyBorder="1">
      <alignment vertical="center"/>
    </xf>
    <xf numFmtId="42" fontId="28" fillId="6" borderId="15" xfId="1" applyNumberFormat="1" applyFont="1" applyFill="1" applyBorder="1" applyAlignment="1">
      <alignment horizontal="right" vertical="center"/>
    </xf>
    <xf numFmtId="41" fontId="28" fillId="6" borderId="16" xfId="1" applyFont="1" applyFill="1" applyBorder="1" applyAlignment="1">
      <alignment vertical="center" wrapText="1"/>
    </xf>
    <xf numFmtId="178" fontId="33" fillId="0" borderId="1" xfId="0" applyNumberFormat="1" applyFont="1" applyBorder="1" applyAlignment="1">
      <alignment horizontal="center" vertical="center"/>
    </xf>
    <xf numFmtId="41" fontId="32" fillId="0" borderId="1" xfId="1" applyFont="1" applyFill="1" applyBorder="1">
      <alignment vertical="center"/>
    </xf>
    <xf numFmtId="41" fontId="32" fillId="0" borderId="1" xfId="1" applyFont="1" applyFill="1" applyBorder="1" applyAlignment="1">
      <alignment horizontal="right" vertical="center"/>
    </xf>
    <xf numFmtId="41" fontId="33" fillId="0" borderId="1" xfId="1" applyFont="1" applyFill="1" applyBorder="1" applyAlignment="1">
      <alignment horizontal="left" vertical="center"/>
    </xf>
    <xf numFmtId="41" fontId="32" fillId="0" borderId="1" xfId="1" applyFont="1" applyFill="1" applyBorder="1" applyAlignment="1">
      <alignment horizontal="left" vertical="center"/>
    </xf>
    <xf numFmtId="41" fontId="33" fillId="0" borderId="1" xfId="1" applyFont="1" applyFill="1" applyBorder="1">
      <alignment vertical="center"/>
    </xf>
    <xf numFmtId="0" fontId="28" fillId="3" borderId="7" xfId="2" applyFont="1" applyFill="1" applyBorder="1" applyAlignment="1">
      <alignment horizontal="center" vertical="center" shrinkToFit="1"/>
    </xf>
    <xf numFmtId="0" fontId="33" fillId="0" borderId="1" xfId="1" applyNumberFormat="1" applyFont="1" applyBorder="1" applyAlignment="1">
      <alignment horizontal="center" vertical="center" shrinkToFit="1"/>
    </xf>
    <xf numFmtId="0" fontId="32" fillId="0" borderId="1" xfId="1" applyNumberFormat="1" applyFont="1" applyBorder="1" applyAlignment="1">
      <alignment horizontal="center" vertical="center" shrinkToFit="1"/>
    </xf>
    <xf numFmtId="0" fontId="14" fillId="0" borderId="0" xfId="2" applyFont="1" applyAlignment="1">
      <alignment horizontal="left" vertical="center" shrinkToFit="1"/>
    </xf>
    <xf numFmtId="0" fontId="15" fillId="0" borderId="2" xfId="23" quotePrefix="1" applyFont="1" applyBorder="1" applyAlignment="1">
      <alignment horizontal="center" vertical="center" wrapText="1"/>
    </xf>
    <xf numFmtId="41" fontId="34" fillId="7" borderId="5" xfId="1" applyFont="1" applyFill="1" applyBorder="1" applyAlignment="1">
      <alignment vertical="center"/>
    </xf>
    <xf numFmtId="41" fontId="34" fillId="7" borderId="5" xfId="1" applyFont="1" applyFill="1" applyBorder="1" applyAlignment="1">
      <alignment horizontal="right" vertical="center"/>
    </xf>
    <xf numFmtId="0" fontId="15" fillId="7" borderId="6" xfId="0" applyFont="1" applyFill="1" applyBorder="1">
      <alignment vertical="center"/>
    </xf>
    <xf numFmtId="0" fontId="35" fillId="0" borderId="1" xfId="23" quotePrefix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35" fillId="0" borderId="1" xfId="43" quotePrefix="1" applyFont="1" applyBorder="1" applyAlignment="1">
      <alignment horizontal="center" vertical="center" wrapText="1"/>
    </xf>
    <xf numFmtId="180" fontId="28" fillId="3" borderId="7" xfId="1" applyNumberFormat="1" applyFont="1" applyFill="1" applyBorder="1" applyAlignment="1">
      <alignment horizontal="center" vertical="center" wrapText="1"/>
    </xf>
    <xf numFmtId="180" fontId="27" fillId="0" borderId="0" xfId="1" applyNumberFormat="1" applyFont="1" applyAlignment="1">
      <alignment horizontal="right" vertical="center"/>
    </xf>
    <xf numFmtId="41" fontId="34" fillId="7" borderId="5" xfId="1" applyFont="1" applyFill="1" applyBorder="1" applyAlignment="1">
      <alignment horizontal="center" vertical="center"/>
    </xf>
    <xf numFmtId="0" fontId="20" fillId="3" borderId="9" xfId="2" applyFont="1" applyFill="1" applyBorder="1" applyAlignment="1">
      <alignment horizontal="center" vertical="center" wrapText="1"/>
    </xf>
    <xf numFmtId="0" fontId="20" fillId="3" borderId="7" xfId="2" applyFont="1" applyFill="1" applyBorder="1" applyAlignment="1">
      <alignment horizontal="center" vertical="center" wrapText="1"/>
    </xf>
    <xf numFmtId="14" fontId="20" fillId="3" borderId="7" xfId="2" applyNumberFormat="1" applyFont="1" applyFill="1" applyBorder="1" applyAlignment="1">
      <alignment horizontal="center" vertical="center" wrapText="1"/>
    </xf>
    <xf numFmtId="42" fontId="29" fillId="3" borderId="7" xfId="1" applyNumberFormat="1" applyFont="1" applyFill="1" applyBorder="1" applyAlignment="1">
      <alignment horizontal="center" vertical="center" wrapText="1"/>
    </xf>
    <xf numFmtId="41" fontId="20" fillId="3" borderId="7" xfId="1" applyFont="1" applyFill="1" applyBorder="1" applyAlignment="1">
      <alignment horizontal="center" vertical="center" wrapText="1"/>
    </xf>
    <xf numFmtId="0" fontId="20" fillId="3" borderId="8" xfId="2" applyFont="1" applyFill="1" applyBorder="1" applyAlignment="1">
      <alignment horizontal="center" vertical="center" wrapText="1"/>
    </xf>
    <xf numFmtId="14" fontId="35" fillId="0" borderId="1" xfId="23" quotePrefix="1" applyNumberFormat="1" applyFont="1" applyBorder="1" applyAlignment="1">
      <alignment horizontal="center" vertical="center" wrapText="1"/>
    </xf>
    <xf numFmtId="41" fontId="15" fillId="0" borderId="1" xfId="133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shrinkToFit="1"/>
    </xf>
    <xf numFmtId="0" fontId="15" fillId="0" borderId="3" xfId="0" applyFont="1" applyBorder="1">
      <alignment vertical="center"/>
    </xf>
    <xf numFmtId="0" fontId="15" fillId="4" borderId="3" xfId="0" applyFont="1" applyFill="1" applyBorder="1">
      <alignment vertical="center"/>
    </xf>
    <xf numFmtId="179" fontId="35" fillId="0" borderId="1" xfId="24" applyNumberFormat="1" applyFont="1" applyBorder="1" applyAlignment="1">
      <alignment horizontal="right" vertical="center" wrapText="1"/>
    </xf>
    <xf numFmtId="179" fontId="35" fillId="0" borderId="1" xfId="52" applyNumberFormat="1" applyFont="1" applyBorder="1" applyAlignment="1">
      <alignment horizontal="right" vertical="center" wrapText="1"/>
    </xf>
    <xf numFmtId="179" fontId="35" fillId="0" borderId="1" xfId="24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14" fontId="32" fillId="0" borderId="1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center" wrapText="1" shrinkToFit="1"/>
    </xf>
    <xf numFmtId="0" fontId="32" fillId="0" borderId="1" xfId="1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14" fontId="32" fillId="0" borderId="1" xfId="13" applyNumberFormat="1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181" fontId="35" fillId="0" borderId="1" xfId="31" applyNumberFormat="1" applyFont="1" applyBorder="1" applyAlignment="1">
      <alignment horizontal="right" vertical="center" wrapText="1"/>
    </xf>
    <xf numFmtId="41" fontId="35" fillId="0" borderId="1" xfId="35" applyFont="1" applyBorder="1" applyAlignment="1">
      <alignment horizontal="center" vertical="center" wrapText="1"/>
    </xf>
    <xf numFmtId="3" fontId="35" fillId="0" borderId="1" xfId="24" quotePrefix="1" applyNumberFormat="1" applyFont="1" applyBorder="1" applyAlignment="1">
      <alignment horizontal="right" vertical="center" wrapText="1"/>
    </xf>
    <xf numFmtId="176" fontId="35" fillId="0" borderId="3" xfId="24" quotePrefix="1" applyNumberFormat="1" applyFont="1" applyBorder="1" applyAlignment="1">
      <alignment horizontal="center" vertical="center" wrapText="1"/>
    </xf>
    <xf numFmtId="0" fontId="35" fillId="0" borderId="1" xfId="24" quotePrefix="1" applyFont="1" applyBorder="1" applyAlignment="1">
      <alignment horizontal="right" vertical="center" wrapText="1"/>
    </xf>
    <xf numFmtId="0" fontId="35" fillId="4" borderId="1" xfId="23" quotePrefix="1" applyFont="1" applyFill="1" applyBorder="1" applyAlignment="1">
      <alignment horizontal="center" vertical="center" wrapText="1"/>
    </xf>
    <xf numFmtId="176" fontId="35" fillId="4" borderId="3" xfId="24" quotePrefix="1" applyNumberFormat="1" applyFont="1" applyFill="1" applyBorder="1" applyAlignment="1">
      <alignment horizontal="center" vertical="center" wrapText="1"/>
    </xf>
    <xf numFmtId="14" fontId="35" fillId="4" borderId="1" xfId="23" quotePrefix="1" applyNumberFormat="1" applyFont="1" applyFill="1" applyBorder="1" applyAlignment="1">
      <alignment horizontal="center" vertical="center" wrapText="1"/>
    </xf>
    <xf numFmtId="181" fontId="35" fillId="4" borderId="1" xfId="31" applyNumberFormat="1" applyFont="1" applyFill="1" applyBorder="1" applyAlignment="1">
      <alignment horizontal="right" vertical="center" wrapText="1"/>
    </xf>
    <xf numFmtId="3" fontId="35" fillId="4" borderId="1" xfId="24" quotePrefix="1" applyNumberFormat="1" applyFont="1" applyFill="1" applyBorder="1" applyAlignment="1">
      <alignment horizontal="right" vertical="center" wrapText="1"/>
    </xf>
    <xf numFmtId="41" fontId="20" fillId="7" borderId="5" xfId="1" applyFont="1" applyFill="1" applyBorder="1" applyAlignment="1">
      <alignment horizontal="center" vertical="center"/>
    </xf>
    <xf numFmtId="41" fontId="20" fillId="7" borderId="5" xfId="0" applyNumberFormat="1" applyFont="1" applyFill="1" applyBorder="1" applyAlignment="1">
      <alignment horizontal="center" vertical="center"/>
    </xf>
    <xf numFmtId="41" fontId="20" fillId="7" borderId="5" xfId="1" applyFont="1" applyFill="1" applyBorder="1" applyAlignment="1">
      <alignment horizontal="right" vertical="center"/>
    </xf>
    <xf numFmtId="42" fontId="20" fillId="7" borderId="6" xfId="1" applyNumberFormat="1" applyFont="1" applyFill="1" applyBorder="1" applyAlignment="1">
      <alignment horizontal="right" vertical="center"/>
    </xf>
    <xf numFmtId="0" fontId="35" fillId="4" borderId="1" xfId="43" quotePrefix="1" applyFont="1" applyFill="1" applyBorder="1" applyAlignment="1">
      <alignment horizontal="center" vertical="center" wrapText="1"/>
    </xf>
    <xf numFmtId="0" fontId="29" fillId="6" borderId="14" xfId="0" applyFont="1" applyFill="1" applyBorder="1" applyAlignment="1">
      <alignment horizontal="center" vertical="center" wrapText="1"/>
    </xf>
    <xf numFmtId="0" fontId="29" fillId="6" borderId="15" xfId="0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17" fillId="0" borderId="0" xfId="2" applyFont="1" applyAlignment="1">
      <alignment horizontal="left" vertical="center" wrapText="1"/>
    </xf>
    <xf numFmtId="0" fontId="20" fillId="6" borderId="4" xfId="0" applyFont="1" applyFill="1" applyBorder="1" applyAlignment="1">
      <alignment horizontal="center" vertical="center" wrapText="1"/>
    </xf>
    <xf numFmtId="0" fontId="20" fillId="6" borderId="5" xfId="0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left" vertical="center"/>
    </xf>
    <xf numFmtId="0" fontId="30" fillId="0" borderId="11" xfId="2" applyFont="1" applyBorder="1" applyAlignment="1">
      <alignment horizontal="left" vertical="center"/>
    </xf>
    <xf numFmtId="0" fontId="30" fillId="0" borderId="11" xfId="2" applyFont="1" applyBorder="1" applyAlignment="1">
      <alignment horizontal="center" vertical="center"/>
    </xf>
    <xf numFmtId="0" fontId="30" fillId="0" borderId="13" xfId="2" applyFont="1" applyBorder="1" applyAlignment="1">
      <alignment horizontal="left" vertical="center"/>
    </xf>
    <xf numFmtId="0" fontId="20" fillId="7" borderId="4" xfId="0" applyFont="1" applyFill="1" applyBorder="1" applyAlignment="1">
      <alignment horizontal="center" vertical="center"/>
    </xf>
    <xf numFmtId="0" fontId="20" fillId="7" borderId="5" xfId="0" applyFont="1" applyFill="1" applyBorder="1" applyAlignment="1">
      <alignment horizontal="center" vertical="center"/>
    </xf>
    <xf numFmtId="0" fontId="30" fillId="0" borderId="10" xfId="2" applyFont="1" applyBorder="1" applyAlignment="1">
      <alignment horizontal="left" vertical="center" wrapText="1"/>
    </xf>
    <xf numFmtId="0" fontId="30" fillId="0" borderId="10" xfId="2" applyFont="1" applyBorder="1" applyAlignment="1">
      <alignment horizontal="center" vertical="center" wrapText="1"/>
    </xf>
    <xf numFmtId="0" fontId="34" fillId="7" borderId="4" xfId="0" applyFont="1" applyFill="1" applyBorder="1" applyAlignment="1">
      <alignment horizontal="center" vertical="center"/>
    </xf>
    <xf numFmtId="0" fontId="34" fillId="7" borderId="5" xfId="0" applyFont="1" applyFill="1" applyBorder="1" applyAlignment="1">
      <alignment horizontal="center" vertical="center"/>
    </xf>
  </cellXfs>
  <cellStyles count="289">
    <cellStyle name="S0" xfId="11" xr:uid="{00000000-0005-0000-0000-000000000000}"/>
    <cellStyle name="S0 2" xfId="29" xr:uid="{00000000-0005-0000-0000-000001000000}"/>
    <cellStyle name="S0 3" xfId="36" xr:uid="{00000000-0005-0000-0000-000002000000}"/>
    <cellStyle name="S1" xfId="12" xr:uid="{00000000-0005-0000-0000-000003000000}"/>
    <cellStyle name="S1 2" xfId="30" xr:uid="{00000000-0005-0000-0000-000004000000}"/>
    <cellStyle name="S1 3" xfId="37" xr:uid="{00000000-0005-0000-0000-000005000000}"/>
    <cellStyle name="S10" xfId="38" xr:uid="{00000000-0005-0000-0000-000006000000}"/>
    <cellStyle name="S11" xfId="39" xr:uid="{00000000-0005-0000-0000-000007000000}"/>
    <cellStyle name="S2" xfId="13" xr:uid="{00000000-0005-0000-0000-000008000000}"/>
    <cellStyle name="S2 2" xfId="23" xr:uid="{00000000-0005-0000-0000-000009000000}"/>
    <cellStyle name="S2 3" xfId="40" xr:uid="{00000000-0005-0000-0000-00000A000000}"/>
    <cellStyle name="S2 4" xfId="41" xr:uid="{00000000-0005-0000-0000-00000B000000}"/>
    <cellStyle name="S3" xfId="14" xr:uid="{00000000-0005-0000-0000-00000C000000}"/>
    <cellStyle name="S3 2" xfId="31" xr:uid="{00000000-0005-0000-0000-00000D000000}"/>
    <cellStyle name="S3 2 2" xfId="42" xr:uid="{00000000-0005-0000-0000-00000E000000}"/>
    <cellStyle name="S3 2 3" xfId="43" xr:uid="{00000000-0005-0000-0000-00000F000000}"/>
    <cellStyle name="S3 3" xfId="44" xr:uid="{00000000-0005-0000-0000-000010000000}"/>
    <cellStyle name="S3 4" xfId="45" xr:uid="{00000000-0005-0000-0000-000011000000}"/>
    <cellStyle name="S3 5" xfId="86" xr:uid="{00000000-0005-0000-0000-000012000000}"/>
    <cellStyle name="S4" xfId="15" xr:uid="{00000000-0005-0000-0000-000013000000}"/>
    <cellStyle name="S4 2" xfId="24" xr:uid="{00000000-0005-0000-0000-000014000000}"/>
    <cellStyle name="S4 2 2" xfId="46" xr:uid="{00000000-0005-0000-0000-000015000000}"/>
    <cellStyle name="S4 2 3" xfId="47" xr:uid="{00000000-0005-0000-0000-000016000000}"/>
    <cellStyle name="S4 3" xfId="32" xr:uid="{00000000-0005-0000-0000-000017000000}"/>
    <cellStyle name="S4 4" xfId="48" xr:uid="{00000000-0005-0000-0000-000018000000}"/>
    <cellStyle name="S4 5" xfId="49" xr:uid="{00000000-0005-0000-0000-000019000000}"/>
    <cellStyle name="S4 6" xfId="90" xr:uid="{00000000-0005-0000-0000-00001A000000}"/>
    <cellStyle name="S5" xfId="16" xr:uid="{00000000-0005-0000-0000-00001B000000}"/>
    <cellStyle name="S5 2" xfId="33" xr:uid="{00000000-0005-0000-0000-00001C000000}"/>
    <cellStyle name="S5 2 2" xfId="50" xr:uid="{00000000-0005-0000-0000-00001D000000}"/>
    <cellStyle name="S5 2 3" xfId="51" xr:uid="{00000000-0005-0000-0000-00001E000000}"/>
    <cellStyle name="S5 3" xfId="52" xr:uid="{00000000-0005-0000-0000-00001F000000}"/>
    <cellStyle name="S5 4" xfId="53" xr:uid="{00000000-0005-0000-0000-000020000000}"/>
    <cellStyle name="S5 5" xfId="54" xr:uid="{00000000-0005-0000-0000-000021000000}"/>
    <cellStyle name="S5 6" xfId="87" xr:uid="{00000000-0005-0000-0000-000022000000}"/>
    <cellStyle name="S6" xfId="17" xr:uid="{00000000-0005-0000-0000-000023000000}"/>
    <cellStyle name="S6 2" xfId="34" xr:uid="{00000000-0005-0000-0000-000024000000}"/>
    <cellStyle name="S6 2 2" xfId="55" xr:uid="{00000000-0005-0000-0000-000025000000}"/>
    <cellStyle name="S6 2 3" xfId="56" xr:uid="{00000000-0005-0000-0000-000026000000}"/>
    <cellStyle name="S6 3" xfId="57" xr:uid="{00000000-0005-0000-0000-000027000000}"/>
    <cellStyle name="S6 4" xfId="58" xr:uid="{00000000-0005-0000-0000-000028000000}"/>
    <cellStyle name="S6 5" xfId="59" xr:uid="{00000000-0005-0000-0000-000029000000}"/>
    <cellStyle name="S6 6" xfId="88" xr:uid="{00000000-0005-0000-0000-00002A000000}"/>
    <cellStyle name="S7" xfId="18" xr:uid="{00000000-0005-0000-0000-00002B000000}"/>
    <cellStyle name="S7 2" xfId="60" xr:uid="{00000000-0005-0000-0000-00002C000000}"/>
    <cellStyle name="S7 3" xfId="61" xr:uid="{00000000-0005-0000-0000-00002D000000}"/>
    <cellStyle name="S7 4" xfId="62" xr:uid="{00000000-0005-0000-0000-00002E000000}"/>
    <cellStyle name="S7 4 2" xfId="63" xr:uid="{00000000-0005-0000-0000-00002F000000}"/>
    <cellStyle name="S7 4 3" xfId="64" xr:uid="{00000000-0005-0000-0000-000030000000}"/>
    <cellStyle name="S7 5" xfId="65" xr:uid="{00000000-0005-0000-0000-000031000000}"/>
    <cellStyle name="S7 6" xfId="89" xr:uid="{00000000-0005-0000-0000-000032000000}"/>
    <cellStyle name="S8" xfId="19" xr:uid="{00000000-0005-0000-0000-000033000000}"/>
    <cellStyle name="S8 2" xfId="66" xr:uid="{00000000-0005-0000-0000-000034000000}"/>
    <cellStyle name="S8 3" xfId="67" xr:uid="{00000000-0005-0000-0000-000035000000}"/>
    <cellStyle name="S8 3 2" xfId="68" xr:uid="{00000000-0005-0000-0000-000036000000}"/>
    <cellStyle name="S8 3 3" xfId="69" xr:uid="{00000000-0005-0000-0000-000037000000}"/>
    <cellStyle name="S8 4" xfId="70" xr:uid="{00000000-0005-0000-0000-000038000000}"/>
    <cellStyle name="S9" xfId="71" xr:uid="{00000000-0005-0000-0000-000039000000}"/>
    <cellStyle name="백분율 2" xfId="4" xr:uid="{00000000-0005-0000-0000-00003A000000}"/>
    <cellStyle name="쉼표 [0]" xfId="1" builtinId="6"/>
    <cellStyle name="쉼표 [0] 10" xfId="91" xr:uid="{00000000-0005-0000-0000-00003C000000}"/>
    <cellStyle name="쉼표 [0] 10 2" xfId="118" xr:uid="{9E4FC7EA-D479-4182-ADED-F27BE73B543A}"/>
    <cellStyle name="쉼표 [0] 10 2 2" xfId="170" xr:uid="{9213EDB7-FF8D-473F-8E5C-E7824E0A3252}"/>
    <cellStyle name="쉼표 [0] 10 2 2 2" xfId="274" xr:uid="{C60B1473-1105-4D14-92E1-2D20CE53612B}"/>
    <cellStyle name="쉼표 [0] 10 2 3" xfId="222" xr:uid="{4EDCC4C0-8C2F-4F22-A9C5-5F9B45AA84A9}"/>
    <cellStyle name="쉼표 [0] 10 3" xfId="145" xr:uid="{9A3BC951-0E82-4842-915D-9B00488FB027}"/>
    <cellStyle name="쉼표 [0] 10 3 2" xfId="249" xr:uid="{F45057A0-44FB-48A1-9F7E-23597918E5AA}"/>
    <cellStyle name="쉼표 [0] 10 4" xfId="197" xr:uid="{EA51D55F-8DFE-412A-9808-38ACE17D0A3C}"/>
    <cellStyle name="쉼표 [0] 11" xfId="104" xr:uid="{00000000-0005-0000-0000-00003D000000}"/>
    <cellStyle name="쉼표 [0] 11 2" xfId="131" xr:uid="{3349EA2C-41D7-4CFF-BA15-30A0F086E322}"/>
    <cellStyle name="쉼표 [0] 11 2 2" xfId="183" xr:uid="{4C736952-F9C5-47CF-BFEA-22420846AA2A}"/>
    <cellStyle name="쉼표 [0] 11 2 2 2" xfId="287" xr:uid="{AE5223BA-9892-4DE7-A7FF-8AF28575B05C}"/>
    <cellStyle name="쉼표 [0] 11 2 3" xfId="235" xr:uid="{E5D181E7-1A55-4774-9D68-CA9CC0BE15F3}"/>
    <cellStyle name="쉼표 [0] 12" xfId="106" xr:uid="{345E991F-F2DC-42A2-88C5-0E8AC4A93782}"/>
    <cellStyle name="쉼표 [0] 12 2" xfId="158" xr:uid="{3D7BA3BF-7AE3-4C0B-A830-8C7C47FF8A22}"/>
    <cellStyle name="쉼표 [0] 12 2 2" xfId="262" xr:uid="{B2B89B7C-4D1C-4552-AEF6-7F0A4917745C}"/>
    <cellStyle name="쉼표 [0] 12 3" xfId="210" xr:uid="{31687AB4-2A99-4E74-BE29-A23D2FAA5223}"/>
    <cellStyle name="쉼표 [0] 13" xfId="133" xr:uid="{CAECDC90-0E0C-4816-9646-5D80D19C9AE0}"/>
    <cellStyle name="쉼표 [0] 13 2" xfId="237" xr:uid="{DC7C5C2F-9F68-47CC-A546-89959BC2D679}"/>
    <cellStyle name="쉼표 [0] 14" xfId="185" xr:uid="{EE83DE64-38B3-4EE7-9BF6-CC4BF450240D}"/>
    <cellStyle name="쉼표 [0] 2" xfId="6" xr:uid="{00000000-0005-0000-0000-00003E000000}"/>
    <cellStyle name="쉼표 [0] 2 2" xfId="35" xr:uid="{00000000-0005-0000-0000-00003F000000}"/>
    <cellStyle name="쉼표 [0] 2 2 2" xfId="98" xr:uid="{00000000-0005-0000-0000-000040000000}"/>
    <cellStyle name="쉼표 [0] 2 2 2 2" xfId="125" xr:uid="{B9B2A236-9AEB-41B4-BA9E-549EB737A4E3}"/>
    <cellStyle name="쉼표 [0] 2 2 2 2 2" xfId="177" xr:uid="{B0186FBC-2711-488D-B534-E02E11E6EE61}"/>
    <cellStyle name="쉼표 [0] 2 2 2 2 2 2" xfId="281" xr:uid="{E9FFDEF8-1C21-40D4-86C2-BFDE2E59B50F}"/>
    <cellStyle name="쉼표 [0] 2 2 2 2 3" xfId="229" xr:uid="{53FA7205-C32A-468C-8539-89752EB0AE61}"/>
    <cellStyle name="쉼표 [0] 2 2 2 3" xfId="152" xr:uid="{8C6721E1-6F14-44D3-B7B9-9C73215E75B7}"/>
    <cellStyle name="쉼표 [0] 2 2 2 3 2" xfId="256" xr:uid="{2A63BB2A-6174-4392-B670-F7B6ED6AC4AE}"/>
    <cellStyle name="쉼표 [0] 2 2 2 4" xfId="204" xr:uid="{F48CD8A1-E282-4B16-B4D0-457E613D59B5}"/>
    <cellStyle name="쉼표 [0] 2 2 3" xfId="113" xr:uid="{683AA1FA-02AB-4782-9315-954A82D45443}"/>
    <cellStyle name="쉼표 [0] 2 2 3 2" xfId="165" xr:uid="{E93EBAE3-3606-4E02-B340-1A33B0971ED5}"/>
    <cellStyle name="쉼표 [0] 2 2 3 2 2" xfId="269" xr:uid="{1FB75750-9897-4267-A832-3E5DDD5CC6C5}"/>
    <cellStyle name="쉼표 [0] 2 2 3 3" xfId="217" xr:uid="{6CCC265A-5130-4909-802B-A1EE7AB1B868}"/>
    <cellStyle name="쉼표 [0] 2 2 4" xfId="140" xr:uid="{C277DD65-5F47-4946-8864-E19DA2A112D5}"/>
    <cellStyle name="쉼표 [0] 2 2 4 2" xfId="244" xr:uid="{EC232498-D785-4095-B1C7-4EBBCCC20CBF}"/>
    <cellStyle name="쉼표 [0] 2 2 5" xfId="192" xr:uid="{8342E0A2-09A3-4441-B46D-97E121E26C76}"/>
    <cellStyle name="쉼표 [0] 2 3" xfId="72" xr:uid="{00000000-0005-0000-0000-000041000000}"/>
    <cellStyle name="쉼표 [0] 2 3 2" xfId="99" xr:uid="{00000000-0005-0000-0000-000042000000}"/>
    <cellStyle name="쉼표 [0] 2 3 2 2" xfId="126" xr:uid="{E6AA561F-3483-4009-817D-86507DE14618}"/>
    <cellStyle name="쉼표 [0] 2 3 2 2 2" xfId="178" xr:uid="{03BAA237-C20C-4F8F-978F-43F59B572578}"/>
    <cellStyle name="쉼표 [0] 2 3 2 2 2 2" xfId="282" xr:uid="{5D25FFCA-6751-46C7-92F3-48CEE62B34AE}"/>
    <cellStyle name="쉼표 [0] 2 3 2 2 3" xfId="230" xr:uid="{E142856B-B3A0-482F-8521-31A5128616EA}"/>
    <cellStyle name="쉼표 [0] 2 3 2 3" xfId="153" xr:uid="{D73ED142-1212-46FB-B267-C5A4BF13E637}"/>
    <cellStyle name="쉼표 [0] 2 3 2 3 2" xfId="257" xr:uid="{9D670EB8-D1D1-423C-BE57-16A21B4B6978}"/>
    <cellStyle name="쉼표 [0] 2 3 2 4" xfId="205" xr:uid="{086CB0E6-4443-49FC-B224-896F3D57C9FC}"/>
    <cellStyle name="쉼표 [0] 2 3 3" xfId="105" xr:uid="{00000000-0005-0000-0000-000043000000}"/>
    <cellStyle name="쉼표 [0] 2 3 3 2" xfId="132" xr:uid="{17A89A5D-F1B4-4C0D-9A76-D429C181F6BA}"/>
    <cellStyle name="쉼표 [0] 2 3 3 2 2" xfId="184" xr:uid="{719486B2-B22E-4ECC-A50F-735CCB1CE64D}"/>
    <cellStyle name="쉼표 [0] 2 3 3 2 2 2" xfId="288" xr:uid="{30D978C0-D208-4DFC-934D-8D903C438F1E}"/>
    <cellStyle name="쉼표 [0] 2 3 3 2 3" xfId="236" xr:uid="{00119785-AFD9-4CD0-A9C9-9052607833F0}"/>
    <cellStyle name="쉼표 [0] 2 3 4" xfId="114" xr:uid="{7FA533F8-81C5-444C-B1D2-92CA137A934A}"/>
    <cellStyle name="쉼표 [0] 2 3 4 2" xfId="166" xr:uid="{C06F3E42-81EF-4F92-86F4-15D4C661EE3F}"/>
    <cellStyle name="쉼표 [0] 2 3 4 2 2" xfId="270" xr:uid="{E56FA27D-B6B0-4EE3-984F-9D01ED30ED1A}"/>
    <cellStyle name="쉼표 [0] 2 3 4 3" xfId="218" xr:uid="{970AD954-414F-4942-A2F3-6013E033247C}"/>
    <cellStyle name="쉼표 [0] 2 3 5" xfId="141" xr:uid="{99CE3DD3-F645-4C8D-8AFB-0C99F65CFFCC}"/>
    <cellStyle name="쉼표 [0] 2 3 5 2" xfId="245" xr:uid="{97C66168-B99D-4CC9-989E-AA92B12AE758}"/>
    <cellStyle name="쉼표 [0] 2 3 6" xfId="193" xr:uid="{CEFD177B-770A-4396-BD5D-84159B7CD703}"/>
    <cellStyle name="쉼표 [0] 2 4" xfId="93" xr:uid="{00000000-0005-0000-0000-000044000000}"/>
    <cellStyle name="쉼표 [0] 2 4 2" xfId="120" xr:uid="{5C472C98-AD78-4DEB-A00F-EF1B92BA661F}"/>
    <cellStyle name="쉼표 [0] 2 4 2 2" xfId="172" xr:uid="{A1332691-61B5-49D1-8774-BBFD6D3BAEC6}"/>
    <cellStyle name="쉼표 [0] 2 4 2 2 2" xfId="276" xr:uid="{BBD75502-8FD0-4447-B4A5-C609ADC0748B}"/>
    <cellStyle name="쉼표 [0] 2 4 2 3" xfId="224" xr:uid="{C96A094F-764F-4051-9A29-506791DC68B2}"/>
    <cellStyle name="쉼표 [0] 2 4 3" xfId="147" xr:uid="{8BBE504C-EA9D-4738-B0A4-274D2A427DE4}"/>
    <cellStyle name="쉼표 [0] 2 4 3 2" xfId="251" xr:uid="{0F405C63-C483-4AAB-A0A9-4B9D94826610}"/>
    <cellStyle name="쉼표 [0] 2 4 4" xfId="199" xr:uid="{C61C6FFA-72A2-47ED-9B0B-573BE3654F97}"/>
    <cellStyle name="쉼표 [0] 2 5" xfId="108" xr:uid="{B9F5189D-BA79-431D-AD27-A42602C554D8}"/>
    <cellStyle name="쉼표 [0] 2 5 2" xfId="160" xr:uid="{91929436-9564-4FC9-8A98-A4D909FE0719}"/>
    <cellStyle name="쉼표 [0] 2 5 2 2" xfId="264" xr:uid="{E6E66744-F943-40B5-9DB9-DF95748A4329}"/>
    <cellStyle name="쉼표 [0] 2 5 3" xfId="212" xr:uid="{3D32EED0-B618-42B3-83AB-A2C6396B36E4}"/>
    <cellStyle name="쉼표 [0] 2 6" xfId="135" xr:uid="{B0985719-83B9-4431-929E-FADBBEAFFBF6}"/>
    <cellStyle name="쉼표 [0] 2 6 2" xfId="239" xr:uid="{B9F069B9-5CD5-47F8-A5E9-09CD2A70BF73}"/>
    <cellStyle name="쉼표 [0] 2 7" xfId="187" xr:uid="{7ABA069D-0781-4D28-AFF9-1F1D681E0387}"/>
    <cellStyle name="쉼표 [0] 3" xfId="7" xr:uid="{00000000-0005-0000-0000-000045000000}"/>
    <cellStyle name="쉼표 [0] 3 2" xfId="22" xr:uid="{00000000-0005-0000-0000-000046000000}"/>
    <cellStyle name="쉼표 [0] 3 2 2" xfId="97" xr:uid="{00000000-0005-0000-0000-000047000000}"/>
    <cellStyle name="쉼표 [0] 3 2 2 2" xfId="124" xr:uid="{AFD15323-80B4-4245-9E40-D6D256493FD5}"/>
    <cellStyle name="쉼표 [0] 3 2 2 2 2" xfId="176" xr:uid="{42317E9C-E7FE-46C5-B40A-D895511236E9}"/>
    <cellStyle name="쉼표 [0] 3 2 2 2 2 2" xfId="280" xr:uid="{5460122A-725D-4D8C-9676-1769D860A7D7}"/>
    <cellStyle name="쉼표 [0] 3 2 2 2 3" xfId="228" xr:uid="{76B14075-8A61-4D5F-BAE7-02FDA4A5CF98}"/>
    <cellStyle name="쉼표 [0] 3 2 2 3" xfId="151" xr:uid="{58D04836-2992-442A-80F0-00E136FBC7DF}"/>
    <cellStyle name="쉼표 [0] 3 2 2 3 2" xfId="255" xr:uid="{E3963CD9-219A-400E-A5E1-803895E0DC15}"/>
    <cellStyle name="쉼표 [0] 3 2 2 4" xfId="203" xr:uid="{13FD3101-DE21-4A3A-AA72-399E6CB1EB72}"/>
    <cellStyle name="쉼표 [0] 3 2 3" xfId="112" xr:uid="{7F84ABE6-61FA-44EC-95D5-F1E63F2BC299}"/>
    <cellStyle name="쉼표 [0] 3 2 3 2" xfId="164" xr:uid="{A24285F9-6974-4554-AAC0-D34E55BCE72D}"/>
    <cellStyle name="쉼표 [0] 3 2 3 2 2" xfId="268" xr:uid="{F033D4D3-1177-4D3D-A98E-440CE5C74F31}"/>
    <cellStyle name="쉼표 [0] 3 2 3 3" xfId="216" xr:uid="{20E60AB9-7B0E-4F71-A5FA-B205998257D1}"/>
    <cellStyle name="쉼표 [0] 3 2 4" xfId="139" xr:uid="{08B4D7C8-CC9F-4294-A8C4-6DADC084CF27}"/>
    <cellStyle name="쉼표 [0] 3 2 4 2" xfId="243" xr:uid="{8D14DDE1-ECD4-482B-B36A-319E6A2A8C72}"/>
    <cellStyle name="쉼표 [0] 3 2 5" xfId="191" xr:uid="{5F8F9E13-A961-4746-9DFD-9A728F227CE5}"/>
    <cellStyle name="쉼표 [0] 3 3" xfId="94" xr:uid="{00000000-0005-0000-0000-000048000000}"/>
    <cellStyle name="쉼표 [0] 3 3 2" xfId="121" xr:uid="{2F2D02DB-E4B4-4FF9-9E8A-43C3F4F06BAD}"/>
    <cellStyle name="쉼표 [0] 3 3 2 2" xfId="173" xr:uid="{3A39F9B6-4DF0-4530-AED7-DEAE96599149}"/>
    <cellStyle name="쉼표 [0] 3 3 2 2 2" xfId="277" xr:uid="{F76CC77E-2290-4630-A6BA-D0A80FF854DC}"/>
    <cellStyle name="쉼표 [0] 3 3 2 3" xfId="225" xr:uid="{5E0B8FD6-3B15-4954-AA8E-8D2C9E2B3BBE}"/>
    <cellStyle name="쉼표 [0] 3 3 3" xfId="148" xr:uid="{DFAE4224-8052-44CA-9194-F7F266FB1F2F}"/>
    <cellStyle name="쉼표 [0] 3 3 3 2" xfId="252" xr:uid="{E809EC00-D029-408E-A2E2-65AD96D1678C}"/>
    <cellStyle name="쉼표 [0] 3 3 4" xfId="200" xr:uid="{B96932BE-0E89-4F12-99F5-26ACDEEEEBD2}"/>
    <cellStyle name="쉼표 [0] 3 4" xfId="109" xr:uid="{7601EEC0-9DB3-444C-AFB2-8998EAC99C69}"/>
    <cellStyle name="쉼표 [0] 3 4 2" xfId="161" xr:uid="{7A632F1F-4BFF-4E24-A392-6C0B97C77F88}"/>
    <cellStyle name="쉼표 [0] 3 4 2 2" xfId="265" xr:uid="{9B6A535A-4100-4155-A652-CF852A760E0E}"/>
    <cellStyle name="쉼표 [0] 3 4 3" xfId="213" xr:uid="{F6B038D6-E5E8-4DCD-9B88-1BD0867FB020}"/>
    <cellStyle name="쉼표 [0] 3 5" xfId="136" xr:uid="{072ED508-3912-49EE-A466-22797FF37C76}"/>
    <cellStyle name="쉼표 [0] 3 5 2" xfId="240" xr:uid="{1ED131BF-EE33-413A-A92B-BA5C14B6F260}"/>
    <cellStyle name="쉼표 [0] 3 6" xfId="188" xr:uid="{3767B04E-D7E4-4E40-90FB-1BA09D92CEBA}"/>
    <cellStyle name="쉼표 [0] 4" xfId="8" xr:uid="{00000000-0005-0000-0000-000049000000}"/>
    <cellStyle name="쉼표 [0] 4 2" xfId="95" xr:uid="{00000000-0005-0000-0000-00004A000000}"/>
    <cellStyle name="쉼표 [0] 4 2 2" xfId="122" xr:uid="{8AE42E97-A7CB-4952-9474-9D638C4D7A03}"/>
    <cellStyle name="쉼표 [0] 4 2 2 2" xfId="174" xr:uid="{3DF5C8F4-DDD9-49B2-9D32-648A567325CE}"/>
    <cellStyle name="쉼표 [0] 4 2 2 2 2" xfId="278" xr:uid="{DB69AD21-24CE-4CB4-BCDD-B08230667D78}"/>
    <cellStyle name="쉼표 [0] 4 2 2 3" xfId="226" xr:uid="{CDC337E7-4FBA-47FB-A888-AA7593075FB3}"/>
    <cellStyle name="쉼표 [0] 4 2 3" xfId="149" xr:uid="{F37DB9D6-3B56-44AD-A8D8-D392836AE398}"/>
    <cellStyle name="쉼표 [0] 4 2 3 2" xfId="253" xr:uid="{6DDB7B53-FAAD-4E47-BE43-888114913D58}"/>
    <cellStyle name="쉼표 [0] 4 2 4" xfId="201" xr:uid="{3D0BD4BC-91F0-486A-9850-D69AC70488E1}"/>
    <cellStyle name="쉼표 [0] 4 3" xfId="110" xr:uid="{BE9E1BE1-052B-4E1C-AAD9-3B8BE5148BA1}"/>
    <cellStyle name="쉼표 [0] 4 3 2" xfId="162" xr:uid="{4F3FA919-87DD-474F-816C-009F2F4819C1}"/>
    <cellStyle name="쉼표 [0] 4 3 2 2" xfId="266" xr:uid="{69181A7F-DC4C-40F3-A1D9-3520976225E4}"/>
    <cellStyle name="쉼표 [0] 4 3 3" xfId="214" xr:uid="{B98D0DD5-19DC-47EE-A071-3487D33D338E}"/>
    <cellStyle name="쉼표 [0] 4 4" xfId="137" xr:uid="{93B5C149-CB20-4FE8-8404-6EDA7A8AA010}"/>
    <cellStyle name="쉼표 [0] 4 4 2" xfId="241" xr:uid="{61873B95-3D77-4DE8-9E17-3DA4EC5A3D20}"/>
    <cellStyle name="쉼표 [0] 4 5" xfId="189" xr:uid="{0866520B-F1C3-4256-A572-2118D0FC7D38}"/>
    <cellStyle name="쉼표 [0] 5" xfId="5" xr:uid="{00000000-0005-0000-0000-00004B000000}"/>
    <cellStyle name="쉼표 [0] 5 2" xfId="92" xr:uid="{00000000-0005-0000-0000-00004C000000}"/>
    <cellStyle name="쉼표 [0] 5 2 2" xfId="119" xr:uid="{1AD4516D-F89D-4455-A5D6-3D9D264F1095}"/>
    <cellStyle name="쉼표 [0] 5 2 2 2" xfId="171" xr:uid="{AE513616-B108-4BC3-B502-B7D17274BE43}"/>
    <cellStyle name="쉼표 [0] 5 2 2 2 2" xfId="275" xr:uid="{A46F1280-EC8A-4C57-9F7A-FF4AAF465211}"/>
    <cellStyle name="쉼표 [0] 5 2 2 3" xfId="223" xr:uid="{884150D1-6830-477D-87EE-C6EB2231A6B3}"/>
    <cellStyle name="쉼표 [0] 5 2 3" xfId="146" xr:uid="{7FAEEF63-CC90-411D-9BF9-8479CFC3C794}"/>
    <cellStyle name="쉼표 [0] 5 2 3 2" xfId="250" xr:uid="{C0550B43-A7B2-42E2-BF22-ECFD834B1C15}"/>
    <cellStyle name="쉼표 [0] 5 2 4" xfId="198" xr:uid="{8D2C927B-9857-4258-B91C-DFEA153FA73D}"/>
    <cellStyle name="쉼표 [0] 5 3" xfId="107" xr:uid="{94ED7860-2FCA-4EEA-8527-80E2D6401C65}"/>
    <cellStyle name="쉼표 [0] 5 3 2" xfId="159" xr:uid="{D5DE531E-887F-4F63-8A0A-6AB11E9CC9CD}"/>
    <cellStyle name="쉼표 [0] 5 3 2 2" xfId="263" xr:uid="{46A9C708-82C3-44DA-AF96-C8D8FC058452}"/>
    <cellStyle name="쉼표 [0] 5 3 3" xfId="211" xr:uid="{B16F1BBF-CE2C-4C5C-8ED8-6BFF7A31753E}"/>
    <cellStyle name="쉼표 [0] 5 4" xfId="134" xr:uid="{04F572ED-BDF7-41DB-A8A5-39ED4A045F75}"/>
    <cellStyle name="쉼표 [0] 5 4 2" xfId="238" xr:uid="{790046F7-5917-4239-995F-6CCA3743A0B6}"/>
    <cellStyle name="쉼표 [0] 5 5" xfId="186" xr:uid="{29DB4A07-66A4-41A1-8A6F-42C461C92894}"/>
    <cellStyle name="쉼표 [0] 6" xfId="20" xr:uid="{00000000-0005-0000-0000-00004D000000}"/>
    <cellStyle name="쉼표 [0] 6 2" xfId="96" xr:uid="{00000000-0005-0000-0000-00004E000000}"/>
    <cellStyle name="쉼표 [0] 6 2 2" xfId="123" xr:uid="{54E29BDB-0552-4897-91A9-950969D89110}"/>
    <cellStyle name="쉼표 [0] 6 2 2 2" xfId="175" xr:uid="{C900499B-1EC3-4213-A2BB-E31575C02E8B}"/>
    <cellStyle name="쉼표 [0] 6 2 2 2 2" xfId="279" xr:uid="{5F7CC1C6-F691-4726-A406-6C5962293059}"/>
    <cellStyle name="쉼표 [0] 6 2 2 3" xfId="227" xr:uid="{55E469F8-6E44-42CC-B052-FD6376B834A1}"/>
    <cellStyle name="쉼표 [0] 6 2 3" xfId="150" xr:uid="{0769A7AC-D1D0-4E8A-8C7F-AE018DE2142C}"/>
    <cellStyle name="쉼표 [0] 6 2 3 2" xfId="254" xr:uid="{245F12D4-AC78-4A8F-8B2B-BD06E19986EB}"/>
    <cellStyle name="쉼표 [0] 6 2 4" xfId="202" xr:uid="{19A49BEE-3BC6-446F-B01E-3B40A0C4E4D0}"/>
    <cellStyle name="쉼표 [0] 6 3" xfId="111" xr:uid="{7F7AA413-ADD9-4104-9560-CE6456D92D46}"/>
    <cellStyle name="쉼표 [0] 6 3 2" xfId="163" xr:uid="{687B4EB2-0C8D-444E-94F5-1ABC70D93F98}"/>
    <cellStyle name="쉼표 [0] 6 3 2 2" xfId="267" xr:uid="{7B8212F0-9122-4271-BE28-AA926A316C08}"/>
    <cellStyle name="쉼표 [0] 6 3 3" xfId="215" xr:uid="{59A1ADCD-63A9-46AC-A3AE-C47ACA6F3BB2}"/>
    <cellStyle name="쉼표 [0] 6 4" xfId="138" xr:uid="{3659CC04-E974-46A3-808A-5A1C3BFDE73E}"/>
    <cellStyle name="쉼표 [0] 6 4 2" xfId="242" xr:uid="{061B07A3-7B6F-4E5D-B885-CE5DBC36E6F0}"/>
    <cellStyle name="쉼표 [0] 6 5" xfId="190" xr:uid="{9819835C-CD6D-408D-853A-F5CE8670ECC3}"/>
    <cellStyle name="쉼표 [0] 7" xfId="81" xr:uid="{00000000-0005-0000-0000-00004F000000}"/>
    <cellStyle name="쉼표 [0] 7 2" xfId="100" xr:uid="{00000000-0005-0000-0000-000050000000}"/>
    <cellStyle name="쉼표 [0] 7 2 2" xfId="127" xr:uid="{1EC5774B-BEF4-4CAF-A7B1-C1A9BDCFC88A}"/>
    <cellStyle name="쉼표 [0] 7 2 2 2" xfId="179" xr:uid="{5607FAAE-E4DE-4BFC-ACA6-F6927F3BF6B2}"/>
    <cellStyle name="쉼표 [0] 7 2 2 2 2" xfId="283" xr:uid="{BC31D4F7-29C9-4D16-9DAC-78C3637F768B}"/>
    <cellStyle name="쉼표 [0] 7 2 2 3" xfId="231" xr:uid="{8B6747E0-E743-4C46-9E7B-EF2E887F3276}"/>
    <cellStyle name="쉼표 [0] 7 2 3" xfId="154" xr:uid="{9876271A-C205-4449-9CF4-0188C9224FF2}"/>
    <cellStyle name="쉼표 [0] 7 2 3 2" xfId="258" xr:uid="{D4794154-F3C7-4F60-A057-C8B498014348}"/>
    <cellStyle name="쉼표 [0] 7 2 4" xfId="206" xr:uid="{DDCB371D-8CD8-4ACF-BD07-8D0A74D06F04}"/>
    <cellStyle name="쉼표 [0] 7 3" xfId="115" xr:uid="{93EBBF86-4845-4400-BBDC-18556205F020}"/>
    <cellStyle name="쉼표 [0] 7 3 2" xfId="167" xr:uid="{FA3810B6-B36B-4577-AC27-F9BAAD92BF75}"/>
    <cellStyle name="쉼표 [0] 7 3 2 2" xfId="271" xr:uid="{3EDE455D-0A5D-4983-9C58-D60176C3AE8B}"/>
    <cellStyle name="쉼표 [0] 7 3 3" xfId="219" xr:uid="{EE9CECBC-3A6D-4D09-8677-7FFFBAF06CD0}"/>
    <cellStyle name="쉼표 [0] 7 4" xfId="142" xr:uid="{65F041F4-869B-4041-ABB8-23BEB04EDCA3}"/>
    <cellStyle name="쉼표 [0] 7 4 2" xfId="246" xr:uid="{AFEBC5B5-6BE2-492F-926C-634251BE7282}"/>
    <cellStyle name="쉼표 [0] 7 5" xfId="194" xr:uid="{645FEF5A-0429-4724-A126-5D0D5C82ACFD}"/>
    <cellStyle name="쉼표 [0] 8" xfId="82" xr:uid="{00000000-0005-0000-0000-000051000000}"/>
    <cellStyle name="쉼표 [0] 8 2" xfId="101" xr:uid="{00000000-0005-0000-0000-000052000000}"/>
    <cellStyle name="쉼표 [0] 8 2 2" xfId="128" xr:uid="{546B41F8-6F52-4D4C-B3C6-A2703C25B72B}"/>
    <cellStyle name="쉼표 [0] 8 2 2 2" xfId="180" xr:uid="{984B4810-7948-4F15-BC2B-6EF6415923B6}"/>
    <cellStyle name="쉼표 [0] 8 2 2 2 2" xfId="284" xr:uid="{7019C284-C385-4718-86F6-A4271E8751B0}"/>
    <cellStyle name="쉼표 [0] 8 2 2 3" xfId="232" xr:uid="{62A1930E-30A5-437B-9E02-DA26BB470EDE}"/>
    <cellStyle name="쉼표 [0] 8 2 3" xfId="155" xr:uid="{3E14A7E7-1B62-4D93-85E2-8B15705C762A}"/>
    <cellStyle name="쉼표 [0] 8 2 3 2" xfId="259" xr:uid="{2C208164-5DF0-4332-95E5-F8DB37B9C8D3}"/>
    <cellStyle name="쉼표 [0] 8 2 4" xfId="207" xr:uid="{E7428E65-A19E-4CF5-8BD8-9E16E8B449C3}"/>
    <cellStyle name="쉼표 [0] 8 3" xfId="116" xr:uid="{3F4CEFE7-854C-4735-A767-F19F19E15F96}"/>
    <cellStyle name="쉼표 [0] 8 3 2" xfId="168" xr:uid="{A13747C6-73E5-47DC-906E-8F944F70402F}"/>
    <cellStyle name="쉼표 [0] 8 3 2 2" xfId="272" xr:uid="{581FEE81-AC64-47BE-B7B6-CFA1BAA9F16E}"/>
    <cellStyle name="쉼표 [0] 8 3 3" xfId="220" xr:uid="{460E6830-DEC3-4D24-871E-7BF2349D5991}"/>
    <cellStyle name="쉼표 [0] 8 4" xfId="143" xr:uid="{D4D926AD-630E-43CE-86AE-F8E9A9C444C7}"/>
    <cellStyle name="쉼표 [0] 8 4 2" xfId="247" xr:uid="{C0BD249A-6FC4-4F65-AC79-921DE9FDE5AB}"/>
    <cellStyle name="쉼표 [0] 8 5" xfId="195" xr:uid="{3AB2CF1D-46DD-40B4-A8E3-0970593ADDA6}"/>
    <cellStyle name="쉼표 [0] 9" xfId="83" xr:uid="{00000000-0005-0000-0000-000053000000}"/>
    <cellStyle name="쉼표 [0] 9 2" xfId="102" xr:uid="{00000000-0005-0000-0000-000054000000}"/>
    <cellStyle name="쉼표 [0] 9 2 2" xfId="129" xr:uid="{876A6874-4D9C-4328-997E-5EA8305B9C80}"/>
    <cellStyle name="쉼표 [0] 9 2 2 2" xfId="181" xr:uid="{EF17B1AD-E72A-4C03-A2F1-92224066FCAA}"/>
    <cellStyle name="쉼표 [0] 9 2 2 2 2" xfId="285" xr:uid="{A235A66D-B1FD-4E91-B63A-0EF3C2105E6D}"/>
    <cellStyle name="쉼표 [0] 9 2 2 3" xfId="233" xr:uid="{75C77638-BFC0-4F74-B624-7F498E8E29F1}"/>
    <cellStyle name="쉼표 [0] 9 2 3" xfId="156" xr:uid="{C24BF676-2568-4EBF-9824-6424F8AA2C91}"/>
    <cellStyle name="쉼표 [0] 9 2 3 2" xfId="260" xr:uid="{FDB9B8AC-2606-499C-AEDA-D612474B1E62}"/>
    <cellStyle name="쉼표 [0] 9 2 4" xfId="208" xr:uid="{39D75976-037E-424E-953E-7F3B0FE22D99}"/>
    <cellStyle name="쉼표 [0] 9 3" xfId="117" xr:uid="{2E3288CC-4FDF-4CC8-AA55-72F2DA5D6A2F}"/>
    <cellStyle name="쉼표 [0] 9 3 2" xfId="169" xr:uid="{F1EC045C-076F-432A-9505-01004ACE19FB}"/>
    <cellStyle name="쉼표 [0] 9 3 2 2" xfId="273" xr:uid="{46C4F731-85EB-4C8E-B0C1-9E8BE6DA8337}"/>
    <cellStyle name="쉼표 [0] 9 3 3" xfId="221" xr:uid="{1ABFC51E-B45E-46CF-A161-02FB41FF61D1}"/>
    <cellStyle name="쉼표 [0] 9 4" xfId="144" xr:uid="{73A64479-EC5C-4348-B702-737A219C21AE}"/>
    <cellStyle name="쉼표 [0] 9 4 2" xfId="248" xr:uid="{5E13EDF4-F59B-447C-9388-B70685C76A0A}"/>
    <cellStyle name="쉼표 [0] 9 5" xfId="196" xr:uid="{D9ED2DFE-325F-40B7-B11F-B24E022536E1}"/>
    <cellStyle name="통화 [0] 2" xfId="103" xr:uid="{00000000-0005-0000-0000-000055000000}"/>
    <cellStyle name="통화 [0] 2 2" xfId="130" xr:uid="{5CE5CA65-05CA-433C-95C5-996FF8E42AAD}"/>
    <cellStyle name="통화 [0] 2 2 2" xfId="182" xr:uid="{F7C5C9D2-3989-4BF0-8EBC-C23DD071C818}"/>
    <cellStyle name="통화 [0] 2 2 2 2" xfId="286" xr:uid="{1605D21B-CAC4-4BAB-A457-56AF2A3688DA}"/>
    <cellStyle name="통화 [0] 2 2 3" xfId="234" xr:uid="{1EEF2994-A5D3-435B-94D7-D186FD740895}"/>
    <cellStyle name="통화 [0] 2 3" xfId="157" xr:uid="{2570CABE-F376-406F-B02A-FFD1CE5E17C3}"/>
    <cellStyle name="통화 [0] 2 3 2" xfId="261" xr:uid="{CF50776B-C4A6-4608-A176-9FF03EF7F971}"/>
    <cellStyle name="통화 [0] 2 4" xfId="209" xr:uid="{9EB6A9EC-028A-4D63-BDD9-8DC96D0749AF}"/>
    <cellStyle name="표준" xfId="0" builtinId="0"/>
    <cellStyle name="표준 11" xfId="80" xr:uid="{00000000-0005-0000-0000-000057000000}"/>
    <cellStyle name="표준 12" xfId="28" xr:uid="{00000000-0005-0000-0000-000058000000}"/>
    <cellStyle name="표준 18" xfId="84" xr:uid="{00000000-0005-0000-0000-000059000000}"/>
    <cellStyle name="표준 2" xfId="2" xr:uid="{00000000-0005-0000-0000-00005A000000}"/>
    <cellStyle name="표준 2 2" xfId="21" xr:uid="{00000000-0005-0000-0000-00005B000000}"/>
    <cellStyle name="표준 2 3" xfId="73" xr:uid="{00000000-0005-0000-0000-00005C000000}"/>
    <cellStyle name="표준 2 4" xfId="74" xr:uid="{00000000-0005-0000-0000-00005D000000}"/>
    <cellStyle name="표준 3" xfId="9" xr:uid="{00000000-0005-0000-0000-00005E000000}"/>
    <cellStyle name="표준 3 2" xfId="75" xr:uid="{00000000-0005-0000-0000-00005F000000}"/>
    <cellStyle name="표준 3 3" xfId="76" xr:uid="{00000000-0005-0000-0000-000060000000}"/>
    <cellStyle name="표준 3 4" xfId="77" xr:uid="{00000000-0005-0000-0000-000061000000}"/>
    <cellStyle name="표준 4" xfId="10" xr:uid="{00000000-0005-0000-0000-000062000000}"/>
    <cellStyle name="표준 5" xfId="3" xr:uid="{00000000-0005-0000-0000-000063000000}"/>
    <cellStyle name="표준 6" xfId="25" xr:uid="{00000000-0005-0000-0000-000064000000}"/>
    <cellStyle name="표준 7" xfId="26" xr:uid="{00000000-0005-0000-0000-000065000000}"/>
    <cellStyle name="표준 7 2" xfId="27" xr:uid="{00000000-0005-0000-0000-000066000000}"/>
    <cellStyle name="표준 7 3" xfId="78" xr:uid="{00000000-0005-0000-0000-000067000000}"/>
    <cellStyle name="표준 7 4" xfId="79" xr:uid="{00000000-0005-0000-0000-000068000000}"/>
    <cellStyle name="표준 8" xfId="85" xr:uid="{00000000-0005-0000-0000-000069000000}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612B2DF-5017-4BF4-8D00-058EDED4FA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3980BA8-B03C-4A4B-9593-26E713311D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52DD5FE7-04AB-4B99-ACD7-7141DE3400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9646A0C2-7EBF-4904-89FA-5673336A143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F9B1E2AF-4BDE-4757-82C8-813D057843C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7F147A96-035D-408A-801B-30C778A8CC8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6763645-BFB6-49C2-ACFE-67FBB89C2B7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B0847E04-9DA9-422D-ABD8-A38A7B4DDA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8B226432-0779-4678-8BD4-A4112F79A97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17E4FFD5-F0F3-4776-90AF-4C87767B233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5A192B5C-837D-42B7-B680-CC2B45B159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67EA8488-1414-4EEA-9A25-CAADB7B4994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6F4009D6-0CAA-4E09-9DB7-8A8E3BF1B8F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592B7534-2FF0-4BCF-846B-80D510FAB96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44FEE2B9-48CC-4ADD-B0F3-8EB1307B30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802F435B-89F7-4547-B5AF-4F70B4D7EAB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2DD682DF-47A5-4BBC-A52A-3F5D48E61DC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1A42A87A-72A1-4C4A-A334-CBE5759E4A6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E449420E-E784-4145-9707-F54B5A75B9E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565EE703-AC90-4C31-8C8B-C6740426B8E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5A2093E3-4F69-42B2-8777-EE9C94F171A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AADCF5D1-219D-4241-A14E-37B8009912A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5FDD14B4-25BA-4981-ABD3-6F829984B95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91F3EADD-2105-444D-B9A8-A2D46763AF1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2391F9DE-1D59-4EE3-A872-C1DC898CC1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E2F71A56-40A1-42E7-B851-4ED0D4B0878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46E06214-DB4E-4D0F-9FCF-768D8267DF9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DA899AAF-C739-4798-86BA-CEC89089B5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264699C2-E3C6-468A-8315-1A71B8AC0E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26902ED1-7558-4170-8F2F-CFEFBA6D11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87973716-F4D8-432E-B349-0C5F6D25B5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DE10E7B4-6564-4CB2-A84A-6EFC9243B19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59581DF8-3C42-4C28-A559-4EBFB0C2C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C3764C46-9A6D-45AD-B697-A19C11F84DB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E14C85C2-66CA-4F5E-8187-7C4CD40939D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FB782973-78B2-4A4F-B8FB-8B043A44D8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360F2A41-D882-4EB9-B014-96A948C2BB5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B8E2F840-C2F9-42F5-9236-5508EC34DB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9E0A1C45-F638-4C29-AA60-061539DF4EC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DA109FC6-B663-4CE8-A528-C0D4A6EA9F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630EB91C-80FD-44EF-A1F2-DED1093B774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F4556F9F-5A85-4344-AC02-E5762C0A11D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99E46EE-2830-4D87-8D7A-C4A8085BDDB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FB006640-4F5E-4E3C-BA6E-F55D1F4B2CE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D41B920E-30D3-491C-BD0F-42922F0E82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28B5FA5E-A689-432C-AD84-C56A555A2D4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10198D6E-8EFD-44AD-9A2F-CA6B4759569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35EBA024-0958-46A0-B337-CCB0F28478B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C2B9C9C6-515F-4481-9A28-D52E0C7A27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49D962C2-6B29-4A21-8B0A-7772F24BF2E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AE45AD4E-BDD1-47F3-9CF1-8D0A91E332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ED2219DB-5AA1-427A-A07B-6787F275BC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4B65DC0E-9426-4BC0-AF50-B575EB7D93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5A5E12D7-DCC6-4DF1-AC16-D89B14DB6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BFF947CF-3B6D-4F45-920E-8F1D2EF6A3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A48FC449-2801-4001-941D-18F79D0415B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95D23E72-208E-4E57-9B02-5550C800F7F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485B678A-1301-493B-961C-CEE504CB32C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AECE6536-110C-486D-804A-0C31DCBADAE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CC32E5AC-36F8-4606-A05D-B7E173F5AD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73F6C75A-8A16-4FAD-A4E5-7A7963DE867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EF51D984-F6FC-41EC-A93B-38A18A661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A70AD292-B63A-4C0D-A308-2D90EAE4D6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E32EEBE4-A31B-4275-902B-A88CC55C925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70D6FCE4-D043-46F2-BF88-BEBF08E7E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ECC6D2F5-6117-415F-9CDA-092F8A1508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455E0A7F-9510-4E41-B575-5B3587C0395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B39425E6-CD69-4803-8E17-15ABA9B9BC4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3AD85FEE-E2A7-468A-AA81-4B7D9B1B55E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98029A04-9EB1-494A-83FC-C7AA3332F67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D7CB2A87-E509-4DFE-9CF8-18967A76EC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D2E1B053-266F-4A8E-BA7A-FA5A41681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101E6105-B219-45F7-A532-8A7B80F32B9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81F6957B-A555-4FC9-A5D5-3FFFD83C3C1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40BF55EC-E931-4B79-9488-8885B2F61D0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5405BFBC-73D1-42B1-BCCD-49334FD220B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7844C6FD-9DA7-458F-8C3B-003F662C877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4F9DF777-042A-4FB1-A12D-D296532C470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F8660F22-9E26-4691-BDC4-C635D4C5B6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D16F8C58-2BA4-46D7-8585-179A59F628A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281DDE8F-D059-443D-B0C4-D149681FA7F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76852788-8B4A-4FA3-ABF6-CA24715BE1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DC96EB2E-2332-4935-8FDC-2821C3B975C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B042FFD1-7172-4ED7-930D-A60C7C9D40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C3355EBB-CE3F-4127-A0BC-3656BC89AAB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8C9FE6F4-F5ED-4113-A991-DE25EC6ECE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77D31DCB-B5E0-479E-A449-0DE3CC43EC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4C51B090-67CC-4C63-AF62-B8D945A6177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A0E413B4-140B-45AE-95CF-1C04F0C4961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B4E1D62E-666F-41CC-94D7-1E63568179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3106F31E-AF53-47D7-9720-9BDE58558F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EC813193-A4EA-4D1F-A09A-9E173FDC1E4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E40585D-6856-4595-AF04-82436D09FD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6638498C-0F68-4E49-8DD1-2CC51AB3571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F0D48356-C2D9-48E1-833A-1DC3903F8E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14D436D6-205B-4CDD-A996-93FF273C604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326082EB-AC9C-4A06-9FA7-42A64C40EF0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963755D5-8D84-48E9-B2E5-B368C2CE022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E89899F0-830E-4F26-8EF8-A3590545D60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CE0E054E-D558-4CDD-BE5A-CFF18BA1197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E744B6C4-C911-4CE4-B50E-B3BE0DFB102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1AA389CB-DF8C-47CB-A4C8-E3D76DFD6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52AEFC52-CFE9-4C98-83BD-98257A64E43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97D9A46C-F5A7-4C84-91AF-42154B56D80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3082BD4-8FCE-4E37-9BB6-9670983C91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343887</xdr:colOff>
      <xdr:row>35</xdr:row>
      <xdr:rowOff>0</xdr:rowOff>
    </xdr:from>
    <xdr:to>
      <xdr:col>10</xdr:col>
      <xdr:colOff>439137</xdr:colOff>
      <xdr:row>35</xdr:row>
      <xdr:rowOff>142875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972F4573-B7DA-43DF-8278-FC9969911027}"/>
            </a:ext>
          </a:extLst>
        </xdr:cNvPr>
        <xdr:cNvSpPr txBox="1">
          <a:spLocks noChangeArrowheads="1"/>
        </xdr:cNvSpPr>
      </xdr:nvSpPr>
      <xdr:spPr bwMode="auto">
        <a:xfrm>
          <a:off x="7811487" y="5546863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32B6C9B5-227E-46A8-B52F-21E4133BF4C1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E7D31800-DF7A-445D-A520-81EFB80D553D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9293BD16-C5E6-447F-8D5A-1847EA45A8F0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69E4E450-7F26-41E1-986B-FE30D707064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A69C6477-70FF-4DD4-B7F4-5C40A4FB2BB1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8C29F9ED-E33E-4B2F-B13C-B4C02A7CCAC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E7442C52-7782-4268-BA2D-75B8A1CAFC7B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3151A68E-F433-439F-B105-6230C133F4F5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93ACE156-4074-4920-A1E7-76291AC5FE62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7DA2D547-B710-4660-96F6-34FBFFB6E0D4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3CEADB00-F977-4F03-A840-32A51C2564FF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3CC5791F-7BE0-44B0-9252-204EAE27CC21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322AA711-2488-4BD4-B53D-35FFEE7C5098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18EE30F4-4A5A-4164-A2CB-42EF10193050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1729EEB3-615B-4AC2-994A-300456881E67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7A112F87-1E1A-4F12-A463-06AC15BA6AB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79C2796C-4106-4DBF-B026-4E852E809FDE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4CD31B07-B403-446C-A17E-A2193FA8375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2612B2DF-5017-4BF4-8D00-058EDED4FA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D3980BA8-B03C-4A4B-9593-26E713311D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52DD5FE7-04AB-4B99-ACD7-7141DE3400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9646A0C2-7EBF-4904-89FA-5673336A143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F9B1E2AF-4BDE-4757-82C8-813D057843C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7F147A96-035D-408A-801B-30C778A8CC8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6763645-BFB6-49C2-ACFE-67FBB89C2B7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B0847E04-9DA9-422D-ABD8-A38A7B4DDA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8B226432-0779-4678-8BD4-A4112F79A97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17E4FFD5-F0F3-4776-90AF-4C87767B233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5A192B5C-837D-42B7-B680-CC2B45B159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67EA8488-1414-4EEA-9A25-CAADB7B4994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6F4009D6-0CAA-4E09-9DB7-8A8E3BF1B8F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592B7534-2FF0-4BCF-846B-80D510FAB96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44FEE2B9-48CC-4ADD-B0F3-8EB1307B30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802F435B-89F7-4547-B5AF-4F70B4D7EAB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2DD682DF-47A5-4BBC-A52A-3F5D48E61DC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1A42A87A-72A1-4C4A-A334-CBE5759E4A6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E449420E-E784-4145-9707-F54B5A75B9E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565EE703-AC90-4C31-8C8B-C6740426B8E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5A2093E3-4F69-42B2-8777-EE9C94F171A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AADCF5D1-219D-4241-A14E-37B8009912A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5FDD14B4-25BA-4981-ABD3-6F829984B95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91F3EADD-2105-444D-B9A8-A2D46763AF1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2391F9DE-1D59-4EE3-A872-C1DC898CC1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E2F71A56-40A1-42E7-B851-4ED0D4B0878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46E06214-DB4E-4D0F-9FCF-768D8267DF9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DA899AAF-C739-4798-86BA-CEC89089B5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264699C2-E3C6-468A-8315-1A71B8AC0E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26902ED1-7558-4170-8F2F-CFEFBA6D11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87973716-F4D8-432E-B349-0C5F6D25B5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DE10E7B4-6564-4CB2-A84A-6EFC9243B19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59581DF8-3C42-4C28-A559-4EBFB0C2C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C3764C46-9A6D-45AD-B697-A19C11F84DB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E14C85C2-66CA-4F5E-8187-7C4CD40939D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FB782973-78B2-4A4F-B8FB-8B043A44D8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360F2A41-D882-4EB9-B014-96A948C2BB5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B8E2F840-C2F9-42F5-9236-5508EC34DB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9E0A1C45-F638-4C29-AA60-061539DF4EC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DA109FC6-B663-4CE8-A528-C0D4A6EA9F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630EB91C-80FD-44EF-A1F2-DED1093B774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F4556F9F-5A85-4344-AC02-E5762C0A11D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99E46EE-2830-4D87-8D7A-C4A8085BDDB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FB006640-4F5E-4E3C-BA6E-F55D1F4B2CE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D41B920E-30D3-491C-BD0F-42922F0E82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28B5FA5E-A689-432C-AD84-C56A555A2D4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10198D6E-8EFD-44AD-9A2F-CA6B4759569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35EBA024-0958-46A0-B337-CCB0F28478B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C2B9C9C6-515F-4481-9A28-D52E0C7A27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49D962C2-6B29-4A21-8B0A-7772F24BF2E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AE45AD4E-BDD1-47F3-9CF1-8D0A91E332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ED2219DB-5AA1-427A-A07B-6787F275BC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4B65DC0E-9426-4BC0-AF50-B575EB7D93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5A5E12D7-DCC6-4DF1-AC16-D89B14DB6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BFF947CF-3B6D-4F45-920E-8F1D2EF6A3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A48FC449-2801-4001-941D-18F79D0415B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95D23E72-208E-4E57-9B02-5550C800F7F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485B678A-1301-493B-961C-CEE504CB32C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AECE6536-110C-486D-804A-0C31DCBADAE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CC32E5AC-36F8-4606-A05D-B7E173F5AD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73F6C75A-8A16-4FAD-A4E5-7A7963DE867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EF51D984-F6FC-41EC-A93B-38A18A661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A70AD292-B63A-4C0D-A308-2D90EAE4D6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E32EEBE4-A31B-4275-902B-A88CC55C925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70D6FCE4-D043-46F2-BF88-BEBF08E7E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ECC6D2F5-6117-415F-9CDA-092F8A1508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455E0A7F-9510-4E41-B575-5B3587C0395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B39425E6-CD69-4803-8E17-15ABA9B9BC4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3AD85FEE-E2A7-468A-AA81-4B7D9B1B55E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98029A04-9EB1-494A-83FC-C7AA3332F67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D7CB2A87-E509-4DFE-9CF8-18967A76EC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D2E1B053-266F-4A8E-BA7A-FA5A41681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101E6105-B219-45F7-A532-8A7B80F32B9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81F6957B-A555-4FC9-A5D5-3FFFD83C3C1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40BF55EC-E931-4B79-9488-8885B2F61D0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5405BFBC-73D1-42B1-BCCD-49334FD220B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7844C6FD-9DA7-458F-8C3B-003F662C877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4F9DF777-042A-4FB1-A12D-D296532C470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F8660F22-9E26-4691-BDC4-C635D4C5B6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D16F8C58-2BA4-46D7-8585-179A59F628A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281DDE8F-D059-443D-B0C4-D149681FA7F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76852788-8B4A-4FA3-ABF6-CA24715BE1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DC96EB2E-2332-4935-8FDC-2821C3B975C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B042FFD1-7172-4ED7-930D-A60C7C9D40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C3355EBB-CE3F-4127-A0BC-3656BC89AAB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8C9FE6F4-F5ED-4113-A991-DE25EC6ECE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77D31DCB-B5E0-479E-A449-0DE3CC43EC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4C51B090-67CC-4C63-AF62-B8D945A6177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A0E413B4-140B-45AE-95CF-1C04F0C4961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B4E1D62E-666F-41CC-94D7-1E63568179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3106F31E-AF53-47D7-9720-9BDE58558F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EC813193-A4EA-4D1F-A09A-9E173FDC1E4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E40585D-6856-4595-AF04-82436D09FD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6638498C-0F68-4E49-8DD1-2CC51AB3571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F0D48356-C2D9-48E1-833A-1DC3903F8E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14D436D6-205B-4CDD-A996-93FF273C604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326082EB-AC9C-4A06-9FA7-42A64C40EF0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963755D5-8D84-48E9-B2E5-B368C2CE022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E89899F0-830E-4F26-8EF8-A3590545D60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CE0E054E-D558-4CDD-BE5A-CFF18BA1197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E744B6C4-C911-4CE4-B50E-B3BE0DFB102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1AA389CB-DF8C-47CB-A4C8-E3D76DFD6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52AEFC52-CFE9-4C98-83BD-98257A64E43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97D9A46C-F5A7-4C84-91AF-42154B56D80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3082BD4-8FCE-4E37-9BB6-9670983C91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9</xdr:col>
      <xdr:colOff>2076450</xdr:colOff>
      <xdr:row>3</xdr:row>
      <xdr:rowOff>161925</xdr:rowOff>
    </xdr:from>
    <xdr:to>
      <xdr:col>9</xdr:col>
      <xdr:colOff>2171700</xdr:colOff>
      <xdr:row>3</xdr:row>
      <xdr:rowOff>371475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617117B1-3EB0-4499-A7CF-E812F4EBC7E0}"/>
            </a:ext>
          </a:extLst>
        </xdr:cNvPr>
        <xdr:cNvSpPr txBox="1">
          <a:spLocks noChangeArrowheads="1"/>
        </xdr:cNvSpPr>
      </xdr:nvSpPr>
      <xdr:spPr>
        <a:xfrm>
          <a:off x="6791325" y="7334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35</xdr:row>
      <xdr:rowOff>0</xdr:rowOff>
    </xdr:from>
    <xdr:to>
      <xdr:col>10</xdr:col>
      <xdr:colOff>95250</xdr:colOff>
      <xdr:row>35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42FF3347-2206-44AF-8D55-020C8973F200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35</xdr:row>
      <xdr:rowOff>0</xdr:rowOff>
    </xdr:from>
    <xdr:to>
      <xdr:col>10</xdr:col>
      <xdr:colOff>95250</xdr:colOff>
      <xdr:row>35</xdr:row>
      <xdr:rowOff>209550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25D9A0A-1632-4E15-B2F2-BF328169AB6D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35</xdr:row>
      <xdr:rowOff>0</xdr:rowOff>
    </xdr:from>
    <xdr:to>
      <xdr:col>10</xdr:col>
      <xdr:colOff>95250</xdr:colOff>
      <xdr:row>35</xdr:row>
      <xdr:rowOff>209550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EC15CDDC-8A22-4284-B4C1-BFE6B539201D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35</xdr:row>
      <xdr:rowOff>0</xdr:rowOff>
    </xdr:from>
    <xdr:to>
      <xdr:col>10</xdr:col>
      <xdr:colOff>95250</xdr:colOff>
      <xdr:row>35</xdr:row>
      <xdr:rowOff>209550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6A8C4975-C484-4DB3-807E-854913827400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35</xdr:row>
      <xdr:rowOff>0</xdr:rowOff>
    </xdr:from>
    <xdr:to>
      <xdr:col>10</xdr:col>
      <xdr:colOff>95250</xdr:colOff>
      <xdr:row>35</xdr:row>
      <xdr:rowOff>209550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9F3C7FD7-3DA7-42B8-AD43-F4F267AEA3FC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35</xdr:row>
      <xdr:rowOff>0</xdr:rowOff>
    </xdr:from>
    <xdr:to>
      <xdr:col>10</xdr:col>
      <xdr:colOff>95250</xdr:colOff>
      <xdr:row>35</xdr:row>
      <xdr:rowOff>209550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64EF57B4-EF15-4B4F-A2CC-52B5A56243D5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35</xdr:row>
      <xdr:rowOff>0</xdr:rowOff>
    </xdr:from>
    <xdr:to>
      <xdr:col>10</xdr:col>
      <xdr:colOff>95250</xdr:colOff>
      <xdr:row>35</xdr:row>
      <xdr:rowOff>209550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2FB0FC4F-96D8-4A78-85E5-742BA893E4A9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35</xdr:row>
      <xdr:rowOff>0</xdr:rowOff>
    </xdr:from>
    <xdr:to>
      <xdr:col>10</xdr:col>
      <xdr:colOff>95250</xdr:colOff>
      <xdr:row>35</xdr:row>
      <xdr:rowOff>209550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8492500A-CFC7-40FB-923D-C00FFCA3B580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35</xdr:row>
      <xdr:rowOff>0</xdr:rowOff>
    </xdr:from>
    <xdr:to>
      <xdr:col>10</xdr:col>
      <xdr:colOff>95250</xdr:colOff>
      <xdr:row>35</xdr:row>
      <xdr:rowOff>209550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1194AD1B-5CD2-49A7-9BB1-92A3E4972E17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35</xdr:row>
      <xdr:rowOff>0</xdr:rowOff>
    </xdr:from>
    <xdr:to>
      <xdr:col>10</xdr:col>
      <xdr:colOff>95250</xdr:colOff>
      <xdr:row>35</xdr:row>
      <xdr:rowOff>209550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A1C75396-0AF9-4B40-AC52-3A71BB5F94F8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35</xdr:row>
      <xdr:rowOff>0</xdr:rowOff>
    </xdr:from>
    <xdr:to>
      <xdr:col>10</xdr:col>
      <xdr:colOff>95250</xdr:colOff>
      <xdr:row>35</xdr:row>
      <xdr:rowOff>209550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7EFE6226-FA98-4326-A658-E48D4EA04665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35</xdr:row>
      <xdr:rowOff>0</xdr:rowOff>
    </xdr:from>
    <xdr:to>
      <xdr:col>10</xdr:col>
      <xdr:colOff>95250</xdr:colOff>
      <xdr:row>35</xdr:row>
      <xdr:rowOff>209550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F00F1C83-F9CA-4E4A-8CB1-2A8F6C35FC06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35</xdr:row>
      <xdr:rowOff>0</xdr:rowOff>
    </xdr:from>
    <xdr:to>
      <xdr:col>10</xdr:col>
      <xdr:colOff>95250</xdr:colOff>
      <xdr:row>35</xdr:row>
      <xdr:rowOff>209550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FED313F0-12F0-47F4-8563-1F4069BE131B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35</xdr:row>
      <xdr:rowOff>0</xdr:rowOff>
    </xdr:from>
    <xdr:to>
      <xdr:col>10</xdr:col>
      <xdr:colOff>95250</xdr:colOff>
      <xdr:row>35</xdr:row>
      <xdr:rowOff>209550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F28F227B-DCDA-49DA-95CF-22424CACC455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35</xdr:row>
      <xdr:rowOff>0</xdr:rowOff>
    </xdr:from>
    <xdr:to>
      <xdr:col>10</xdr:col>
      <xdr:colOff>95250</xdr:colOff>
      <xdr:row>35</xdr:row>
      <xdr:rowOff>209550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73C98A4A-AE69-4159-8A71-4699AE7D1A28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35</xdr:row>
      <xdr:rowOff>0</xdr:rowOff>
    </xdr:from>
    <xdr:to>
      <xdr:col>10</xdr:col>
      <xdr:colOff>95250</xdr:colOff>
      <xdr:row>35</xdr:row>
      <xdr:rowOff>209550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2012B37E-059F-4A9F-A9F8-B83F8FA71ADE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35</xdr:row>
      <xdr:rowOff>0</xdr:rowOff>
    </xdr:from>
    <xdr:to>
      <xdr:col>10</xdr:col>
      <xdr:colOff>95250</xdr:colOff>
      <xdr:row>35</xdr:row>
      <xdr:rowOff>209550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3B3AED83-16C1-44F3-96A9-CB782716144B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35</xdr:row>
      <xdr:rowOff>0</xdr:rowOff>
    </xdr:from>
    <xdr:to>
      <xdr:col>10</xdr:col>
      <xdr:colOff>95250</xdr:colOff>
      <xdr:row>35</xdr:row>
      <xdr:rowOff>209550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F689B312-7CEF-45C5-84F0-7E11D67C70D4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EA583E97-A412-44BA-BF4E-D480F236B412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430C8267-359D-4167-822A-3DC5CD1817C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2360D1D4-456E-40C5-A8F6-BB16461596E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83A362E0-B364-43C4-9AAF-DD5BD264038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F20AD7A3-388F-4483-BD04-2B02BFFF290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E4D88906-BE18-4E71-87E1-890B0C5A633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35020F2F-1C68-4BE9-A334-77D2DFB7698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5C85B3EE-4770-4FB4-AD30-2C339764DEE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7782BE1-553E-4F93-81F3-66600465C3C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F879280C-0E06-4737-970E-B57FE0A85C2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612F4488-0EBA-4783-ABF2-370020C524C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3447BA0C-992C-4C48-8B7C-62F517E6A07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8551FF30-AADA-463F-B710-2450FBF7085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4D7CEF0B-02CE-4770-8786-4990C9E8E68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33CEAA68-68EA-4DB7-8228-65C9D5984DF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465B7601-C61D-488F-97FE-6636FD43C27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61B2EB86-318C-4E45-B090-CCCB6AF34D1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AF69A136-BFE3-449D-848D-4EB68C14968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57109E7F-F475-4DD9-96FB-2C691243C492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9A17EE0D-48DB-44E6-B21E-92CACE988EE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3262B724-CD50-4765-9BEC-3FC21676BF4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5C5C3526-0581-40F3-8AD6-499EEB8711F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E77143B-362F-44E0-9160-262FB0A1C918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4A66C5FD-2DA2-4225-A43B-FBEE9EA9CAD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6E75A2DC-40BC-4C83-8A30-3A30DCC73D2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61A75402-FE16-422A-A6C1-73CC8BC81F2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A963CD5B-F58B-4D3C-AE67-34E9DDF342D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F14B63ED-057E-4A56-B2D7-581CBE3F8C15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5DF57643-915E-48D5-AC1D-BC227BE4EAA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B69406CB-A658-4D89-84FB-049CC8F7F40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623C7CFE-B915-4E20-80C7-224ED72326C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870D263F-9F5B-4B63-BF6A-9B464FE6985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5150B633-21BD-4670-A466-345B42E77DF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481CE3FA-B268-4EBF-9574-9B578CE97A6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76C6FE46-7AE3-4029-AEDD-682AAEB88FB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F98ABFD8-F374-4C1C-8736-B1715E51804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E48030FC-87E1-4860-9BFF-2D3CF31329B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F3216900-9031-41ED-B59C-B467B6F9A80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9FC1D3AF-86C5-4670-8F7F-AD24C4DC389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4BD0C66C-1E1B-485D-BA12-41DDF91D471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F54DF29D-B573-4F3C-825C-B344B114AA0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60DDD059-B595-4E9A-8DC2-99EE713E90D8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EE5D5280-F68C-4C68-999A-8AD05BFAF52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85A7DFB6-BEFF-4886-8A55-BDC440EF1A6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3C6AA123-6DEF-4804-A774-29ADA51F61C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37F6A439-D98F-42F5-86A4-CED02A3468F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1F2C5B43-77AB-464B-AA5F-AFD5E49712D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F18356B2-E613-47DB-B146-CAEC5B52AE6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BC130998-0D7C-4A09-B742-2099FE57EB9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8EB68304-86DA-4F6C-8B82-ADDF970699B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A91F0F34-5B3D-4E5F-8C7B-784B253ADCE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26C25A0-6A72-4F68-B299-368E899BC60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AF22833A-6D32-4C10-B0AA-E20C8BD910E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BCC40E07-EC51-474F-9BA3-B7CD4500EA4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2DDBC35F-3A02-464F-B827-88A4C83C10A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5DAEC50C-B1FF-41A3-879D-AEBE6075C09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CED41C0-AB07-454D-8355-3FCEDA291E5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ADAEC283-637E-4BF1-A715-EF86F26E65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F3F72228-7FA4-43FF-B3E8-6B84AA11908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99B6DDB8-3A31-4A51-B1B4-5C2DB7BDF2E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58891C02-753B-4B3A-A6F7-4725ED24130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7A8A496E-B8B2-4844-A4D9-455F98EFE6E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6642F9D8-AE5C-4E18-8822-50D50EAC6D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D65281B0-C00F-439C-9760-C5DCA270DC1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DCDE33E1-ACBD-488C-9710-537222957B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305DBB8C-6411-4CEC-8BCF-F0367A225B6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5CF02BB-62C3-4AA0-9F40-1836D3B4745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39DC12B2-ECAD-44EA-A3DB-3FD7FEC3F1D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E203721E-B35C-40BF-8D07-B59294526DC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10858720-F41A-446C-B077-D2D950E2D8C5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C0AD47DA-D587-48DF-A6C5-606BEA223EC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A492F396-A593-4963-A15B-5C4F3D7D6D5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D61326D0-CB16-46C2-832D-04C540F559E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1CFBB5D3-3101-4A48-9F77-FB73C7531CE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DE896DAF-F402-48E1-B2EB-B525049B603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1FB37866-0AE1-47FF-84C2-93016054DED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2463EDC2-582C-4377-86A9-34489886193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C9FBC9E9-40C2-44AB-99CA-E37554A521F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2D70F70A-2F88-4BEE-86F3-46854F2B77F8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8F8D68CF-ED27-4784-A784-FE3C6209892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388BEEE5-DCBE-4D9C-A7A2-61652084256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B9B4FBD4-CF4F-43A4-A74A-BC2FFC997185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7D0DF175-540F-4231-86B0-AD975A6FCD8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8EA60B8C-F2EF-4305-B4F7-E060AEA0C24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751BEFC8-8E64-467E-860F-809DFC75CC6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4356CDD9-76AF-4544-BD77-40490DDE3BD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2F32EB6-0ED9-4DFA-A505-D9AF04B6DEC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C5D1B950-1799-4F34-AF01-E130DBE32F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B8E75787-29C1-4928-AA08-3E9DC5593BE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4EDFC089-7581-43F6-966C-3EC685565C12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955B819B-8CE9-455C-A36A-05568E9F279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EBD1C637-DA06-4674-B0AB-AC848669782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4DD4BA7D-0ECD-4CAD-9A33-D9DC2ADEA17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4B50337F-B037-4191-A417-2F9FE588A61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212D25E0-3F06-40B3-90FE-075C962653C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F3BA82C-4979-4BE9-AE27-4D427B4D9FA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96314ABA-E758-4DAA-9C23-F645FF7B3E5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E818A23-3AC6-40EA-BB07-C6EFCBC5EED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BA9A813C-078D-4A4F-B5DD-B04A8F6F918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6B8811F0-49AA-49E0-88BF-B1E34049416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EB615D3B-03A5-426A-8977-C58856786CB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7CC81210-39BC-46D1-AC12-99F5E2406AD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3EAC23D2-7656-48F0-AF29-6E6137C1DBF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C9658CE1-F552-4BC4-8E9B-EF6C015BCEB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60E2C4D1-4E35-409C-9ED0-C4372E51435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208AC1DD-AA1B-41D8-ABE2-8F2EFADA695B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DCBD5AB0-4AFF-4945-900C-40D817477C3A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81D3369D-0454-4BB0-9BB8-D98BA5CCB87F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99CF1E4C-89F0-4FE0-9654-857D81CC5327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6510E92-CD25-4B72-8853-4B19DDC79440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9541E2B3-AB6D-4E0C-A73F-BC8A770BF439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54763B20-D127-458F-A540-A4226DFA23F0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A7D62CE6-14D1-4B63-9BDE-E4DE839B6DAA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460E3224-5CE3-44CB-BED7-7466FCCA1084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7F7E53F5-978E-4B83-925E-232381CC9CAE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3661C58F-6BD8-4E2B-B88D-E39679E2EFD3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527D1F50-29D1-4466-B657-606BFE0165EF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A475B48A-5E1F-48D6-9284-4140AD24C910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F24EFCF4-1B3A-44FA-8BD0-150A88B40F67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9F19BB7D-1C1B-4660-9D17-146EE179CD86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BD8DBB9B-F102-44CD-8A8D-D7887723726F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E9CDC6A4-8872-4A8F-9754-B18A13591E2B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B2B0634D-205C-4EEF-B169-69F112775B5C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3CBCD4BB-2D7C-4583-8CDF-3876B81E04F0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3914123E-BC11-4228-9873-281550D9B431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E16F9837-5CE3-4841-B2D9-6D5E5065A354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D93F8E43-31C1-4696-B213-835F0B33F551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8DA6CCBE-A9C7-4939-91B5-0228E711795C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A2196E56-98D5-406B-BE03-E2B322802D3A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55175277-68C4-485F-ACCD-F79ED43DE69E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CBFCC4D6-2FD3-4800-AA9A-6AC91F29CCFD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3B8561C5-ED42-4DC5-9C90-B43055FC7592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3E14516F-A93E-4A50-961E-7B41CBC3F53B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E840FB6C-EF2A-4F44-BF56-2EB4C9BC081F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81692A22-E821-42B9-A2F3-A79476289E1E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316F9CD2-5115-45C3-B1C0-3F8DC2D0F097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ACEDE242-8790-46FC-8263-329DAC03508A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BF0C9DE7-C1CD-49CD-8A0B-6DD9E9872586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C93A2F6A-F412-41E6-8045-7F23FCEFD6C6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AACB48CE-A2F8-40C7-B3D4-1C7570109CB9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4E9A98E4-AE1E-4AB1-8F62-92D022A1D993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1048480"/>
  <sheetViews>
    <sheetView tabSelected="1" view="pageBreakPreview" zoomScaleNormal="100" zoomScaleSheetLayoutView="100" workbookViewId="0">
      <selection activeCell="A2" sqref="A2:L2"/>
    </sheetView>
  </sheetViews>
  <sheetFormatPr defaultRowHeight="16.5"/>
  <cols>
    <col min="1" max="1" width="4.75" style="1" bestFit="1" customWidth="1"/>
    <col min="2" max="2" width="14.125" style="17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8.125" style="1" customWidth="1"/>
    <col min="9" max="9" width="23.125" style="77" bestFit="1" customWidth="1"/>
    <col min="10" max="10" width="37.5" style="2" bestFit="1" customWidth="1"/>
    <col min="11" max="11" width="16.75" style="19" customWidth="1"/>
    <col min="12" max="12" width="13.125" style="1" bestFit="1" customWidth="1"/>
    <col min="13" max="184" width="9" style="2"/>
    <col min="185" max="185" width="12.125" style="2" customWidth="1"/>
    <col min="186" max="186" width="14.375" style="2" customWidth="1"/>
    <col min="187" max="187" width="20.625" style="2" customWidth="1"/>
    <col min="188" max="188" width="23.375" style="2" customWidth="1"/>
    <col min="189" max="189" width="12.125" style="2" customWidth="1"/>
    <col min="190" max="190" width="8.75" style="2" customWidth="1"/>
    <col min="191" max="191" width="14.375" style="2" customWidth="1"/>
    <col min="192" max="440" width="9" style="2"/>
    <col min="441" max="441" width="12.125" style="2" customWidth="1"/>
    <col min="442" max="442" width="14.375" style="2" customWidth="1"/>
    <col min="443" max="443" width="20.625" style="2" customWidth="1"/>
    <col min="444" max="444" width="23.375" style="2" customWidth="1"/>
    <col min="445" max="445" width="12.125" style="2" customWidth="1"/>
    <col min="446" max="446" width="8.75" style="2" customWidth="1"/>
    <col min="447" max="447" width="14.375" style="2" customWidth="1"/>
    <col min="448" max="696" width="9" style="2"/>
    <col min="697" max="697" width="12.125" style="2" customWidth="1"/>
    <col min="698" max="698" width="14.375" style="2" customWidth="1"/>
    <col min="699" max="699" width="20.625" style="2" customWidth="1"/>
    <col min="700" max="700" width="23.375" style="2" customWidth="1"/>
    <col min="701" max="701" width="12.125" style="2" customWidth="1"/>
    <col min="702" max="702" width="8.75" style="2" customWidth="1"/>
    <col min="703" max="703" width="14.375" style="2" customWidth="1"/>
    <col min="704" max="952" width="9" style="2"/>
    <col min="953" max="953" width="12.125" style="2" customWidth="1"/>
    <col min="954" max="954" width="14.375" style="2" customWidth="1"/>
    <col min="955" max="955" width="20.625" style="2" customWidth="1"/>
    <col min="956" max="956" width="23.375" style="2" customWidth="1"/>
    <col min="957" max="957" width="12.125" style="2" customWidth="1"/>
    <col min="958" max="958" width="8.75" style="2" customWidth="1"/>
    <col min="959" max="959" width="14.375" style="2" customWidth="1"/>
    <col min="960" max="1208" width="9" style="2"/>
    <col min="1209" max="1209" width="12.125" style="2" customWidth="1"/>
    <col min="1210" max="1210" width="14.375" style="2" customWidth="1"/>
    <col min="1211" max="1211" width="20.625" style="2" customWidth="1"/>
    <col min="1212" max="1212" width="23.375" style="2" customWidth="1"/>
    <col min="1213" max="1213" width="12.125" style="2" customWidth="1"/>
    <col min="1214" max="1214" width="8.75" style="2" customWidth="1"/>
    <col min="1215" max="1215" width="14.375" style="2" customWidth="1"/>
    <col min="1216" max="1464" width="9" style="2"/>
    <col min="1465" max="1465" width="12.125" style="2" customWidth="1"/>
    <col min="1466" max="1466" width="14.375" style="2" customWidth="1"/>
    <col min="1467" max="1467" width="20.625" style="2" customWidth="1"/>
    <col min="1468" max="1468" width="23.375" style="2" customWidth="1"/>
    <col min="1469" max="1469" width="12.125" style="2" customWidth="1"/>
    <col min="1470" max="1470" width="8.75" style="2" customWidth="1"/>
    <col min="1471" max="1471" width="14.375" style="2" customWidth="1"/>
    <col min="1472" max="1720" width="9" style="2"/>
    <col min="1721" max="1721" width="12.125" style="2" customWidth="1"/>
    <col min="1722" max="1722" width="14.375" style="2" customWidth="1"/>
    <col min="1723" max="1723" width="20.625" style="2" customWidth="1"/>
    <col min="1724" max="1724" width="23.375" style="2" customWidth="1"/>
    <col min="1725" max="1725" width="12.125" style="2" customWidth="1"/>
    <col min="1726" max="1726" width="8.75" style="2" customWidth="1"/>
    <col min="1727" max="1727" width="14.375" style="2" customWidth="1"/>
    <col min="1728" max="1976" width="9" style="2"/>
    <col min="1977" max="1977" width="12.125" style="2" customWidth="1"/>
    <col min="1978" max="1978" width="14.375" style="2" customWidth="1"/>
    <col min="1979" max="1979" width="20.625" style="2" customWidth="1"/>
    <col min="1980" max="1980" width="23.375" style="2" customWidth="1"/>
    <col min="1981" max="1981" width="12.125" style="2" customWidth="1"/>
    <col min="1982" max="1982" width="8.75" style="2" customWidth="1"/>
    <col min="1983" max="1983" width="14.375" style="2" customWidth="1"/>
    <col min="1984" max="2232" width="9" style="2"/>
    <col min="2233" max="2233" width="12.125" style="2" customWidth="1"/>
    <col min="2234" max="2234" width="14.375" style="2" customWidth="1"/>
    <col min="2235" max="2235" width="20.625" style="2" customWidth="1"/>
    <col min="2236" max="2236" width="23.375" style="2" customWidth="1"/>
    <col min="2237" max="2237" width="12.125" style="2" customWidth="1"/>
    <col min="2238" max="2238" width="8.75" style="2" customWidth="1"/>
    <col min="2239" max="2239" width="14.375" style="2" customWidth="1"/>
    <col min="2240" max="2488" width="9" style="2"/>
    <col min="2489" max="2489" width="12.125" style="2" customWidth="1"/>
    <col min="2490" max="2490" width="14.375" style="2" customWidth="1"/>
    <col min="2491" max="2491" width="20.625" style="2" customWidth="1"/>
    <col min="2492" max="2492" width="23.375" style="2" customWidth="1"/>
    <col min="2493" max="2493" width="12.125" style="2" customWidth="1"/>
    <col min="2494" max="2494" width="8.75" style="2" customWidth="1"/>
    <col min="2495" max="2495" width="14.375" style="2" customWidth="1"/>
    <col min="2496" max="2744" width="9" style="2"/>
    <col min="2745" max="2745" width="12.125" style="2" customWidth="1"/>
    <col min="2746" max="2746" width="14.375" style="2" customWidth="1"/>
    <col min="2747" max="2747" width="20.625" style="2" customWidth="1"/>
    <col min="2748" max="2748" width="23.375" style="2" customWidth="1"/>
    <col min="2749" max="2749" width="12.125" style="2" customWidth="1"/>
    <col min="2750" max="2750" width="8.75" style="2" customWidth="1"/>
    <col min="2751" max="2751" width="14.375" style="2" customWidth="1"/>
    <col min="2752" max="3000" width="9" style="2"/>
    <col min="3001" max="3001" width="12.125" style="2" customWidth="1"/>
    <col min="3002" max="3002" width="14.375" style="2" customWidth="1"/>
    <col min="3003" max="3003" width="20.625" style="2" customWidth="1"/>
    <col min="3004" max="3004" width="23.375" style="2" customWidth="1"/>
    <col min="3005" max="3005" width="12.125" style="2" customWidth="1"/>
    <col min="3006" max="3006" width="8.75" style="2" customWidth="1"/>
    <col min="3007" max="3007" width="14.375" style="2" customWidth="1"/>
    <col min="3008" max="3256" width="9" style="2"/>
    <col min="3257" max="3257" width="12.125" style="2" customWidth="1"/>
    <col min="3258" max="3258" width="14.375" style="2" customWidth="1"/>
    <col min="3259" max="3259" width="20.625" style="2" customWidth="1"/>
    <col min="3260" max="3260" width="23.375" style="2" customWidth="1"/>
    <col min="3261" max="3261" width="12.125" style="2" customWidth="1"/>
    <col min="3262" max="3262" width="8.75" style="2" customWidth="1"/>
    <col min="3263" max="3263" width="14.375" style="2" customWidth="1"/>
    <col min="3264" max="3512" width="9" style="2"/>
    <col min="3513" max="3513" width="12.125" style="2" customWidth="1"/>
    <col min="3514" max="3514" width="14.375" style="2" customWidth="1"/>
    <col min="3515" max="3515" width="20.625" style="2" customWidth="1"/>
    <col min="3516" max="3516" width="23.375" style="2" customWidth="1"/>
    <col min="3517" max="3517" width="12.125" style="2" customWidth="1"/>
    <col min="3518" max="3518" width="8.75" style="2" customWidth="1"/>
    <col min="3519" max="3519" width="14.375" style="2" customWidth="1"/>
    <col min="3520" max="3768" width="9" style="2"/>
    <col min="3769" max="3769" width="12.125" style="2" customWidth="1"/>
    <col min="3770" max="3770" width="14.375" style="2" customWidth="1"/>
    <col min="3771" max="3771" width="20.625" style="2" customWidth="1"/>
    <col min="3772" max="3772" width="23.375" style="2" customWidth="1"/>
    <col min="3773" max="3773" width="12.125" style="2" customWidth="1"/>
    <col min="3774" max="3774" width="8.75" style="2" customWidth="1"/>
    <col min="3775" max="3775" width="14.375" style="2" customWidth="1"/>
    <col min="3776" max="4024" width="9" style="2"/>
    <col min="4025" max="4025" width="12.125" style="2" customWidth="1"/>
    <col min="4026" max="4026" width="14.375" style="2" customWidth="1"/>
    <col min="4027" max="4027" width="20.625" style="2" customWidth="1"/>
    <col min="4028" max="4028" width="23.375" style="2" customWidth="1"/>
    <col min="4029" max="4029" width="12.125" style="2" customWidth="1"/>
    <col min="4030" max="4030" width="8.75" style="2" customWidth="1"/>
    <col min="4031" max="4031" width="14.375" style="2" customWidth="1"/>
    <col min="4032" max="4280" width="9" style="2"/>
    <col min="4281" max="4281" width="12.125" style="2" customWidth="1"/>
    <col min="4282" max="4282" width="14.375" style="2" customWidth="1"/>
    <col min="4283" max="4283" width="20.625" style="2" customWidth="1"/>
    <col min="4284" max="4284" width="23.375" style="2" customWidth="1"/>
    <col min="4285" max="4285" width="12.125" style="2" customWidth="1"/>
    <col min="4286" max="4286" width="8.75" style="2" customWidth="1"/>
    <col min="4287" max="4287" width="14.375" style="2" customWidth="1"/>
    <col min="4288" max="4536" width="9" style="2"/>
    <col min="4537" max="4537" width="12.125" style="2" customWidth="1"/>
    <col min="4538" max="4538" width="14.375" style="2" customWidth="1"/>
    <col min="4539" max="4539" width="20.625" style="2" customWidth="1"/>
    <col min="4540" max="4540" width="23.375" style="2" customWidth="1"/>
    <col min="4541" max="4541" width="12.125" style="2" customWidth="1"/>
    <col min="4542" max="4542" width="8.75" style="2" customWidth="1"/>
    <col min="4543" max="4543" width="14.375" style="2" customWidth="1"/>
    <col min="4544" max="4792" width="9" style="2"/>
    <col min="4793" max="4793" width="12.125" style="2" customWidth="1"/>
    <col min="4794" max="4794" width="14.375" style="2" customWidth="1"/>
    <col min="4795" max="4795" width="20.625" style="2" customWidth="1"/>
    <col min="4796" max="4796" width="23.375" style="2" customWidth="1"/>
    <col min="4797" max="4797" width="12.125" style="2" customWidth="1"/>
    <col min="4798" max="4798" width="8.75" style="2" customWidth="1"/>
    <col min="4799" max="4799" width="14.375" style="2" customWidth="1"/>
    <col min="4800" max="5048" width="9" style="2"/>
    <col min="5049" max="5049" width="12.125" style="2" customWidth="1"/>
    <col min="5050" max="5050" width="14.375" style="2" customWidth="1"/>
    <col min="5051" max="5051" width="20.625" style="2" customWidth="1"/>
    <col min="5052" max="5052" width="23.375" style="2" customWidth="1"/>
    <col min="5053" max="5053" width="12.125" style="2" customWidth="1"/>
    <col min="5054" max="5054" width="8.75" style="2" customWidth="1"/>
    <col min="5055" max="5055" width="14.375" style="2" customWidth="1"/>
    <col min="5056" max="5304" width="9" style="2"/>
    <col min="5305" max="5305" width="12.125" style="2" customWidth="1"/>
    <col min="5306" max="5306" width="14.375" style="2" customWidth="1"/>
    <col min="5307" max="5307" width="20.625" style="2" customWidth="1"/>
    <col min="5308" max="5308" width="23.375" style="2" customWidth="1"/>
    <col min="5309" max="5309" width="12.125" style="2" customWidth="1"/>
    <col min="5310" max="5310" width="8.75" style="2" customWidth="1"/>
    <col min="5311" max="5311" width="14.375" style="2" customWidth="1"/>
    <col min="5312" max="5560" width="9" style="2"/>
    <col min="5561" max="5561" width="12.125" style="2" customWidth="1"/>
    <col min="5562" max="5562" width="14.375" style="2" customWidth="1"/>
    <col min="5563" max="5563" width="20.625" style="2" customWidth="1"/>
    <col min="5564" max="5564" width="23.375" style="2" customWidth="1"/>
    <col min="5565" max="5565" width="12.125" style="2" customWidth="1"/>
    <col min="5566" max="5566" width="8.75" style="2" customWidth="1"/>
    <col min="5567" max="5567" width="14.375" style="2" customWidth="1"/>
    <col min="5568" max="5816" width="9" style="2"/>
    <col min="5817" max="5817" width="12.125" style="2" customWidth="1"/>
    <col min="5818" max="5818" width="14.375" style="2" customWidth="1"/>
    <col min="5819" max="5819" width="20.625" style="2" customWidth="1"/>
    <col min="5820" max="5820" width="23.375" style="2" customWidth="1"/>
    <col min="5821" max="5821" width="12.125" style="2" customWidth="1"/>
    <col min="5822" max="5822" width="8.75" style="2" customWidth="1"/>
    <col min="5823" max="5823" width="14.375" style="2" customWidth="1"/>
    <col min="5824" max="6072" width="9" style="2"/>
    <col min="6073" max="6073" width="12.125" style="2" customWidth="1"/>
    <col min="6074" max="6074" width="14.375" style="2" customWidth="1"/>
    <col min="6075" max="6075" width="20.625" style="2" customWidth="1"/>
    <col min="6076" max="6076" width="23.375" style="2" customWidth="1"/>
    <col min="6077" max="6077" width="12.125" style="2" customWidth="1"/>
    <col min="6078" max="6078" width="8.75" style="2" customWidth="1"/>
    <col min="6079" max="6079" width="14.375" style="2" customWidth="1"/>
    <col min="6080" max="6328" width="9" style="2"/>
    <col min="6329" max="6329" width="12.125" style="2" customWidth="1"/>
    <col min="6330" max="6330" width="14.375" style="2" customWidth="1"/>
    <col min="6331" max="6331" width="20.625" style="2" customWidth="1"/>
    <col min="6332" max="6332" width="23.375" style="2" customWidth="1"/>
    <col min="6333" max="6333" width="12.125" style="2" customWidth="1"/>
    <col min="6334" max="6334" width="8.75" style="2" customWidth="1"/>
    <col min="6335" max="6335" width="14.375" style="2" customWidth="1"/>
    <col min="6336" max="6584" width="9" style="2"/>
    <col min="6585" max="6585" width="12.125" style="2" customWidth="1"/>
    <col min="6586" max="6586" width="14.375" style="2" customWidth="1"/>
    <col min="6587" max="6587" width="20.625" style="2" customWidth="1"/>
    <col min="6588" max="6588" width="23.375" style="2" customWidth="1"/>
    <col min="6589" max="6589" width="12.125" style="2" customWidth="1"/>
    <col min="6590" max="6590" width="8.75" style="2" customWidth="1"/>
    <col min="6591" max="6591" width="14.375" style="2" customWidth="1"/>
    <col min="6592" max="6840" width="9" style="2"/>
    <col min="6841" max="6841" width="12.125" style="2" customWidth="1"/>
    <col min="6842" max="6842" width="14.375" style="2" customWidth="1"/>
    <col min="6843" max="6843" width="20.625" style="2" customWidth="1"/>
    <col min="6844" max="6844" width="23.375" style="2" customWidth="1"/>
    <col min="6845" max="6845" width="12.125" style="2" customWidth="1"/>
    <col min="6846" max="6846" width="8.75" style="2" customWidth="1"/>
    <col min="6847" max="6847" width="14.375" style="2" customWidth="1"/>
    <col min="6848" max="7096" width="9" style="2"/>
    <col min="7097" max="7097" width="12.125" style="2" customWidth="1"/>
    <col min="7098" max="7098" width="14.375" style="2" customWidth="1"/>
    <col min="7099" max="7099" width="20.625" style="2" customWidth="1"/>
    <col min="7100" max="7100" width="23.375" style="2" customWidth="1"/>
    <col min="7101" max="7101" width="12.125" style="2" customWidth="1"/>
    <col min="7102" max="7102" width="8.75" style="2" customWidth="1"/>
    <col min="7103" max="7103" width="14.375" style="2" customWidth="1"/>
    <col min="7104" max="7352" width="9" style="2"/>
    <col min="7353" max="7353" width="12.125" style="2" customWidth="1"/>
    <col min="7354" max="7354" width="14.375" style="2" customWidth="1"/>
    <col min="7355" max="7355" width="20.625" style="2" customWidth="1"/>
    <col min="7356" max="7356" width="23.375" style="2" customWidth="1"/>
    <col min="7357" max="7357" width="12.125" style="2" customWidth="1"/>
    <col min="7358" max="7358" width="8.75" style="2" customWidth="1"/>
    <col min="7359" max="7359" width="14.375" style="2" customWidth="1"/>
    <col min="7360" max="7608" width="9" style="2"/>
    <col min="7609" max="7609" width="12.125" style="2" customWidth="1"/>
    <col min="7610" max="7610" width="14.375" style="2" customWidth="1"/>
    <col min="7611" max="7611" width="20.625" style="2" customWidth="1"/>
    <col min="7612" max="7612" width="23.375" style="2" customWidth="1"/>
    <col min="7613" max="7613" width="12.125" style="2" customWidth="1"/>
    <col min="7614" max="7614" width="8.75" style="2" customWidth="1"/>
    <col min="7615" max="7615" width="14.375" style="2" customWidth="1"/>
    <col min="7616" max="7864" width="9" style="2"/>
    <col min="7865" max="7865" width="12.125" style="2" customWidth="1"/>
    <col min="7866" max="7866" width="14.375" style="2" customWidth="1"/>
    <col min="7867" max="7867" width="20.625" style="2" customWidth="1"/>
    <col min="7868" max="7868" width="23.375" style="2" customWidth="1"/>
    <col min="7869" max="7869" width="12.125" style="2" customWidth="1"/>
    <col min="7870" max="7870" width="8.75" style="2" customWidth="1"/>
    <col min="7871" max="7871" width="14.375" style="2" customWidth="1"/>
    <col min="7872" max="8120" width="9" style="2"/>
    <col min="8121" max="8121" width="12.125" style="2" customWidth="1"/>
    <col min="8122" max="8122" width="14.375" style="2" customWidth="1"/>
    <col min="8123" max="8123" width="20.625" style="2" customWidth="1"/>
    <col min="8124" max="8124" width="23.375" style="2" customWidth="1"/>
    <col min="8125" max="8125" width="12.125" style="2" customWidth="1"/>
    <col min="8126" max="8126" width="8.75" style="2" customWidth="1"/>
    <col min="8127" max="8127" width="14.375" style="2" customWidth="1"/>
    <col min="8128" max="8376" width="9" style="2"/>
    <col min="8377" max="8377" width="12.125" style="2" customWidth="1"/>
    <col min="8378" max="8378" width="14.375" style="2" customWidth="1"/>
    <col min="8379" max="8379" width="20.625" style="2" customWidth="1"/>
    <col min="8380" max="8380" width="23.375" style="2" customWidth="1"/>
    <col min="8381" max="8381" width="12.125" style="2" customWidth="1"/>
    <col min="8382" max="8382" width="8.75" style="2" customWidth="1"/>
    <col min="8383" max="8383" width="14.375" style="2" customWidth="1"/>
    <col min="8384" max="8632" width="9" style="2"/>
    <col min="8633" max="8633" width="12.125" style="2" customWidth="1"/>
    <col min="8634" max="8634" width="14.375" style="2" customWidth="1"/>
    <col min="8635" max="8635" width="20.625" style="2" customWidth="1"/>
    <col min="8636" max="8636" width="23.375" style="2" customWidth="1"/>
    <col min="8637" max="8637" width="12.125" style="2" customWidth="1"/>
    <col min="8638" max="8638" width="8.75" style="2" customWidth="1"/>
    <col min="8639" max="8639" width="14.375" style="2" customWidth="1"/>
    <col min="8640" max="8888" width="9" style="2"/>
    <col min="8889" max="8889" width="12.125" style="2" customWidth="1"/>
    <col min="8890" max="8890" width="14.375" style="2" customWidth="1"/>
    <col min="8891" max="8891" width="20.625" style="2" customWidth="1"/>
    <col min="8892" max="8892" width="23.375" style="2" customWidth="1"/>
    <col min="8893" max="8893" width="12.125" style="2" customWidth="1"/>
    <col min="8894" max="8894" width="8.75" style="2" customWidth="1"/>
    <col min="8895" max="8895" width="14.375" style="2" customWidth="1"/>
    <col min="8896" max="9144" width="9" style="2"/>
    <col min="9145" max="9145" width="12.125" style="2" customWidth="1"/>
    <col min="9146" max="9146" width="14.375" style="2" customWidth="1"/>
    <col min="9147" max="9147" width="20.625" style="2" customWidth="1"/>
    <col min="9148" max="9148" width="23.375" style="2" customWidth="1"/>
    <col min="9149" max="9149" width="12.125" style="2" customWidth="1"/>
    <col min="9150" max="9150" width="8.75" style="2" customWidth="1"/>
    <col min="9151" max="9151" width="14.375" style="2" customWidth="1"/>
    <col min="9152" max="9400" width="9" style="2"/>
    <col min="9401" max="9401" width="12.125" style="2" customWidth="1"/>
    <col min="9402" max="9402" width="14.375" style="2" customWidth="1"/>
    <col min="9403" max="9403" width="20.625" style="2" customWidth="1"/>
    <col min="9404" max="9404" width="23.375" style="2" customWidth="1"/>
    <col min="9405" max="9405" width="12.125" style="2" customWidth="1"/>
    <col min="9406" max="9406" width="8.75" style="2" customWidth="1"/>
    <col min="9407" max="9407" width="14.375" style="2" customWidth="1"/>
    <col min="9408" max="9656" width="9" style="2"/>
    <col min="9657" max="9657" width="12.125" style="2" customWidth="1"/>
    <col min="9658" max="9658" width="14.375" style="2" customWidth="1"/>
    <col min="9659" max="9659" width="20.625" style="2" customWidth="1"/>
    <col min="9660" max="9660" width="23.375" style="2" customWidth="1"/>
    <col min="9661" max="9661" width="12.125" style="2" customWidth="1"/>
    <col min="9662" max="9662" width="8.75" style="2" customWidth="1"/>
    <col min="9663" max="9663" width="14.375" style="2" customWidth="1"/>
    <col min="9664" max="9912" width="9" style="2"/>
    <col min="9913" max="9913" width="12.125" style="2" customWidth="1"/>
    <col min="9914" max="9914" width="14.375" style="2" customWidth="1"/>
    <col min="9915" max="9915" width="20.625" style="2" customWidth="1"/>
    <col min="9916" max="9916" width="23.375" style="2" customWidth="1"/>
    <col min="9917" max="9917" width="12.125" style="2" customWidth="1"/>
    <col min="9918" max="9918" width="8.75" style="2" customWidth="1"/>
    <col min="9919" max="9919" width="14.375" style="2" customWidth="1"/>
    <col min="9920" max="10168" width="9" style="2"/>
    <col min="10169" max="10169" width="12.125" style="2" customWidth="1"/>
    <col min="10170" max="10170" width="14.375" style="2" customWidth="1"/>
    <col min="10171" max="10171" width="20.625" style="2" customWidth="1"/>
    <col min="10172" max="10172" width="23.375" style="2" customWidth="1"/>
    <col min="10173" max="10173" width="12.125" style="2" customWidth="1"/>
    <col min="10174" max="10174" width="8.75" style="2" customWidth="1"/>
    <col min="10175" max="10175" width="14.375" style="2" customWidth="1"/>
    <col min="10176" max="10424" width="9" style="2"/>
    <col min="10425" max="10425" width="12.125" style="2" customWidth="1"/>
    <col min="10426" max="10426" width="14.375" style="2" customWidth="1"/>
    <col min="10427" max="10427" width="20.625" style="2" customWidth="1"/>
    <col min="10428" max="10428" width="23.375" style="2" customWidth="1"/>
    <col min="10429" max="10429" width="12.125" style="2" customWidth="1"/>
    <col min="10430" max="10430" width="8.75" style="2" customWidth="1"/>
    <col min="10431" max="10431" width="14.375" style="2" customWidth="1"/>
    <col min="10432" max="10680" width="9" style="2"/>
    <col min="10681" max="10681" width="12.125" style="2" customWidth="1"/>
    <col min="10682" max="10682" width="14.375" style="2" customWidth="1"/>
    <col min="10683" max="10683" width="20.625" style="2" customWidth="1"/>
    <col min="10684" max="10684" width="23.375" style="2" customWidth="1"/>
    <col min="10685" max="10685" width="12.125" style="2" customWidth="1"/>
    <col min="10686" max="10686" width="8.75" style="2" customWidth="1"/>
    <col min="10687" max="10687" width="14.375" style="2" customWidth="1"/>
    <col min="10688" max="10936" width="9" style="2"/>
    <col min="10937" max="10937" width="12.125" style="2" customWidth="1"/>
    <col min="10938" max="10938" width="14.375" style="2" customWidth="1"/>
    <col min="10939" max="10939" width="20.625" style="2" customWidth="1"/>
    <col min="10940" max="10940" width="23.375" style="2" customWidth="1"/>
    <col min="10941" max="10941" width="12.125" style="2" customWidth="1"/>
    <col min="10942" max="10942" width="8.75" style="2" customWidth="1"/>
    <col min="10943" max="10943" width="14.375" style="2" customWidth="1"/>
    <col min="10944" max="11192" width="9" style="2"/>
    <col min="11193" max="11193" width="12.125" style="2" customWidth="1"/>
    <col min="11194" max="11194" width="14.375" style="2" customWidth="1"/>
    <col min="11195" max="11195" width="20.625" style="2" customWidth="1"/>
    <col min="11196" max="11196" width="23.375" style="2" customWidth="1"/>
    <col min="11197" max="11197" width="12.125" style="2" customWidth="1"/>
    <col min="11198" max="11198" width="8.75" style="2" customWidth="1"/>
    <col min="11199" max="11199" width="14.375" style="2" customWidth="1"/>
    <col min="11200" max="11448" width="9" style="2"/>
    <col min="11449" max="11449" width="12.125" style="2" customWidth="1"/>
    <col min="11450" max="11450" width="14.375" style="2" customWidth="1"/>
    <col min="11451" max="11451" width="20.625" style="2" customWidth="1"/>
    <col min="11452" max="11452" width="23.375" style="2" customWidth="1"/>
    <col min="11453" max="11453" width="12.125" style="2" customWidth="1"/>
    <col min="11454" max="11454" width="8.75" style="2" customWidth="1"/>
    <col min="11455" max="11455" width="14.375" style="2" customWidth="1"/>
    <col min="11456" max="11704" width="9" style="2"/>
    <col min="11705" max="11705" width="12.125" style="2" customWidth="1"/>
    <col min="11706" max="11706" width="14.375" style="2" customWidth="1"/>
    <col min="11707" max="11707" width="20.625" style="2" customWidth="1"/>
    <col min="11708" max="11708" width="23.375" style="2" customWidth="1"/>
    <col min="11709" max="11709" width="12.125" style="2" customWidth="1"/>
    <col min="11710" max="11710" width="8.75" style="2" customWidth="1"/>
    <col min="11711" max="11711" width="14.375" style="2" customWidth="1"/>
    <col min="11712" max="11960" width="9" style="2"/>
    <col min="11961" max="11961" width="12.125" style="2" customWidth="1"/>
    <col min="11962" max="11962" width="14.375" style="2" customWidth="1"/>
    <col min="11963" max="11963" width="20.625" style="2" customWidth="1"/>
    <col min="11964" max="11964" width="23.375" style="2" customWidth="1"/>
    <col min="11965" max="11965" width="12.125" style="2" customWidth="1"/>
    <col min="11966" max="11966" width="8.75" style="2" customWidth="1"/>
    <col min="11967" max="11967" width="14.375" style="2" customWidth="1"/>
    <col min="11968" max="12216" width="9" style="2"/>
    <col min="12217" max="12217" width="12.125" style="2" customWidth="1"/>
    <col min="12218" max="12218" width="14.375" style="2" customWidth="1"/>
    <col min="12219" max="12219" width="20.625" style="2" customWidth="1"/>
    <col min="12220" max="12220" width="23.375" style="2" customWidth="1"/>
    <col min="12221" max="12221" width="12.125" style="2" customWidth="1"/>
    <col min="12222" max="12222" width="8.75" style="2" customWidth="1"/>
    <col min="12223" max="12223" width="14.375" style="2" customWidth="1"/>
    <col min="12224" max="12472" width="9" style="2"/>
    <col min="12473" max="12473" width="12.125" style="2" customWidth="1"/>
    <col min="12474" max="12474" width="14.375" style="2" customWidth="1"/>
    <col min="12475" max="12475" width="20.625" style="2" customWidth="1"/>
    <col min="12476" max="12476" width="23.375" style="2" customWidth="1"/>
    <col min="12477" max="12477" width="12.125" style="2" customWidth="1"/>
    <col min="12478" max="12478" width="8.75" style="2" customWidth="1"/>
    <col min="12479" max="12479" width="14.375" style="2" customWidth="1"/>
    <col min="12480" max="12728" width="9" style="2"/>
    <col min="12729" max="12729" width="12.125" style="2" customWidth="1"/>
    <col min="12730" max="12730" width="14.375" style="2" customWidth="1"/>
    <col min="12731" max="12731" width="20.625" style="2" customWidth="1"/>
    <col min="12732" max="12732" width="23.375" style="2" customWidth="1"/>
    <col min="12733" max="12733" width="12.125" style="2" customWidth="1"/>
    <col min="12734" max="12734" width="8.75" style="2" customWidth="1"/>
    <col min="12735" max="12735" width="14.375" style="2" customWidth="1"/>
    <col min="12736" max="12984" width="9" style="2"/>
    <col min="12985" max="12985" width="12.125" style="2" customWidth="1"/>
    <col min="12986" max="12986" width="14.375" style="2" customWidth="1"/>
    <col min="12987" max="12987" width="20.625" style="2" customWidth="1"/>
    <col min="12988" max="12988" width="23.375" style="2" customWidth="1"/>
    <col min="12989" max="12989" width="12.125" style="2" customWidth="1"/>
    <col min="12990" max="12990" width="8.75" style="2" customWidth="1"/>
    <col min="12991" max="12991" width="14.375" style="2" customWidth="1"/>
    <col min="12992" max="13240" width="9" style="2"/>
    <col min="13241" max="13241" width="12.125" style="2" customWidth="1"/>
    <col min="13242" max="13242" width="14.375" style="2" customWidth="1"/>
    <col min="13243" max="13243" width="20.625" style="2" customWidth="1"/>
    <col min="13244" max="13244" width="23.375" style="2" customWidth="1"/>
    <col min="13245" max="13245" width="12.125" style="2" customWidth="1"/>
    <col min="13246" max="13246" width="8.75" style="2" customWidth="1"/>
    <col min="13247" max="13247" width="14.375" style="2" customWidth="1"/>
    <col min="13248" max="13496" width="9" style="2"/>
    <col min="13497" max="13497" width="12.125" style="2" customWidth="1"/>
    <col min="13498" max="13498" width="14.375" style="2" customWidth="1"/>
    <col min="13499" max="13499" width="20.625" style="2" customWidth="1"/>
    <col min="13500" max="13500" width="23.375" style="2" customWidth="1"/>
    <col min="13501" max="13501" width="12.125" style="2" customWidth="1"/>
    <col min="13502" max="13502" width="8.75" style="2" customWidth="1"/>
    <col min="13503" max="13503" width="14.375" style="2" customWidth="1"/>
    <col min="13504" max="13752" width="9" style="2"/>
    <col min="13753" max="13753" width="12.125" style="2" customWidth="1"/>
    <col min="13754" max="13754" width="14.375" style="2" customWidth="1"/>
    <col min="13755" max="13755" width="20.625" style="2" customWidth="1"/>
    <col min="13756" max="13756" width="23.375" style="2" customWidth="1"/>
    <col min="13757" max="13757" width="12.125" style="2" customWidth="1"/>
    <col min="13758" max="13758" width="8.75" style="2" customWidth="1"/>
    <col min="13759" max="13759" width="14.375" style="2" customWidth="1"/>
    <col min="13760" max="14008" width="9" style="2"/>
    <col min="14009" max="14009" width="12.125" style="2" customWidth="1"/>
    <col min="14010" max="14010" width="14.375" style="2" customWidth="1"/>
    <col min="14011" max="14011" width="20.625" style="2" customWidth="1"/>
    <col min="14012" max="14012" width="23.375" style="2" customWidth="1"/>
    <col min="14013" max="14013" width="12.125" style="2" customWidth="1"/>
    <col min="14014" max="14014" width="8.75" style="2" customWidth="1"/>
    <col min="14015" max="14015" width="14.375" style="2" customWidth="1"/>
    <col min="14016" max="14264" width="9" style="2"/>
    <col min="14265" max="14265" width="12.125" style="2" customWidth="1"/>
    <col min="14266" max="14266" width="14.375" style="2" customWidth="1"/>
    <col min="14267" max="14267" width="20.625" style="2" customWidth="1"/>
    <col min="14268" max="14268" width="23.375" style="2" customWidth="1"/>
    <col min="14269" max="14269" width="12.125" style="2" customWidth="1"/>
    <col min="14270" max="14270" width="8.75" style="2" customWidth="1"/>
    <col min="14271" max="14271" width="14.375" style="2" customWidth="1"/>
    <col min="14272" max="14520" width="9" style="2"/>
    <col min="14521" max="14521" width="12.125" style="2" customWidth="1"/>
    <col min="14522" max="14522" width="14.375" style="2" customWidth="1"/>
    <col min="14523" max="14523" width="20.625" style="2" customWidth="1"/>
    <col min="14524" max="14524" width="23.375" style="2" customWidth="1"/>
    <col min="14525" max="14525" width="12.125" style="2" customWidth="1"/>
    <col min="14526" max="14526" width="8.75" style="2" customWidth="1"/>
    <col min="14527" max="14527" width="14.375" style="2" customWidth="1"/>
    <col min="14528" max="14776" width="9" style="2"/>
    <col min="14777" max="14777" width="12.125" style="2" customWidth="1"/>
    <col min="14778" max="14778" width="14.375" style="2" customWidth="1"/>
    <col min="14779" max="14779" width="20.625" style="2" customWidth="1"/>
    <col min="14780" max="14780" width="23.375" style="2" customWidth="1"/>
    <col min="14781" max="14781" width="12.125" style="2" customWidth="1"/>
    <col min="14782" max="14782" width="8.75" style="2" customWidth="1"/>
    <col min="14783" max="14783" width="14.375" style="2" customWidth="1"/>
    <col min="14784" max="15032" width="9" style="2"/>
    <col min="15033" max="15033" width="12.125" style="2" customWidth="1"/>
    <col min="15034" max="15034" width="14.375" style="2" customWidth="1"/>
    <col min="15035" max="15035" width="20.625" style="2" customWidth="1"/>
    <col min="15036" max="15036" width="23.375" style="2" customWidth="1"/>
    <col min="15037" max="15037" width="12.125" style="2" customWidth="1"/>
    <col min="15038" max="15038" width="8.75" style="2" customWidth="1"/>
    <col min="15039" max="15039" width="14.375" style="2" customWidth="1"/>
    <col min="15040" max="15288" width="9" style="2"/>
    <col min="15289" max="15289" width="12.125" style="2" customWidth="1"/>
    <col min="15290" max="15290" width="14.375" style="2" customWidth="1"/>
    <col min="15291" max="15291" width="20.625" style="2" customWidth="1"/>
    <col min="15292" max="15292" width="23.375" style="2" customWidth="1"/>
    <col min="15293" max="15293" width="12.125" style="2" customWidth="1"/>
    <col min="15294" max="15294" width="8.75" style="2" customWidth="1"/>
    <col min="15295" max="15295" width="14.375" style="2" customWidth="1"/>
    <col min="15296" max="15544" width="9" style="2"/>
    <col min="15545" max="15545" width="12.125" style="2" customWidth="1"/>
    <col min="15546" max="15546" width="14.375" style="2" customWidth="1"/>
    <col min="15547" max="15547" width="20.625" style="2" customWidth="1"/>
    <col min="15548" max="15548" width="23.375" style="2" customWidth="1"/>
    <col min="15549" max="15549" width="12.125" style="2" customWidth="1"/>
    <col min="15550" max="15550" width="8.75" style="2" customWidth="1"/>
    <col min="15551" max="15551" width="14.375" style="2" customWidth="1"/>
    <col min="15552" max="15800" width="9" style="2"/>
    <col min="15801" max="15801" width="12.125" style="2" customWidth="1"/>
    <col min="15802" max="15802" width="14.375" style="2" customWidth="1"/>
    <col min="15803" max="15803" width="20.625" style="2" customWidth="1"/>
    <col min="15804" max="15804" width="23.375" style="2" customWidth="1"/>
    <col min="15805" max="15805" width="12.125" style="2" customWidth="1"/>
    <col min="15806" max="15806" width="8.75" style="2" customWidth="1"/>
    <col min="15807" max="15807" width="14.375" style="2" customWidth="1"/>
    <col min="15808" max="16056" width="9" style="2"/>
    <col min="16057" max="16057" width="12.125" style="2" customWidth="1"/>
    <col min="16058" max="16058" width="14.375" style="2" customWidth="1"/>
    <col min="16059" max="16059" width="20.625" style="2" customWidth="1"/>
    <col min="16060" max="16060" width="23.375" style="2" customWidth="1"/>
    <col min="16061" max="16061" width="12.125" style="2" customWidth="1"/>
    <col min="16062" max="16062" width="8.75" style="2" customWidth="1"/>
    <col min="16063" max="16063" width="14.375" style="2" customWidth="1"/>
    <col min="16064" max="16384" width="9" style="2"/>
  </cols>
  <sheetData>
    <row r="1" spans="1:12" ht="39" customHeight="1">
      <c r="A1" s="128" t="s">
        <v>43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</row>
    <row r="2" spans="1:12" ht="26.25" customHeight="1">
      <c r="A2" s="129" t="s">
        <v>113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2" ht="24.95" customHeight="1" thickBot="1">
      <c r="A3" s="130" t="s">
        <v>33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1:12" s="1" customFormat="1" ht="45" customHeight="1">
      <c r="A4" s="31" t="s">
        <v>3</v>
      </c>
      <c r="B4" s="32" t="s">
        <v>4</v>
      </c>
      <c r="C4" s="32" t="s">
        <v>1</v>
      </c>
      <c r="D4" s="32" t="s">
        <v>2</v>
      </c>
      <c r="E4" s="32" t="s">
        <v>5</v>
      </c>
      <c r="F4" s="32" t="s">
        <v>6</v>
      </c>
      <c r="G4" s="32" t="s">
        <v>50</v>
      </c>
      <c r="H4" s="32" t="s">
        <v>51</v>
      </c>
      <c r="I4" s="74" t="s">
        <v>8</v>
      </c>
      <c r="J4" s="32" t="s">
        <v>9</v>
      </c>
      <c r="K4" s="54" t="s">
        <v>10</v>
      </c>
      <c r="L4" s="55" t="s">
        <v>11</v>
      </c>
    </row>
    <row r="5" spans="1:12" s="3" customFormat="1" ht="20.100000000000001" customHeight="1">
      <c r="A5" s="38">
        <v>1</v>
      </c>
      <c r="B5" s="53">
        <v>45779</v>
      </c>
      <c r="C5" s="37" t="s">
        <v>57</v>
      </c>
      <c r="D5" s="49" t="s">
        <v>59</v>
      </c>
      <c r="E5" s="36" t="s">
        <v>13</v>
      </c>
      <c r="F5" s="37" t="s">
        <v>13</v>
      </c>
      <c r="G5" s="37" t="s">
        <v>0</v>
      </c>
      <c r="H5" s="37" t="s">
        <v>0</v>
      </c>
      <c r="I5" s="48" t="s">
        <v>162</v>
      </c>
      <c r="J5" s="50" t="s">
        <v>63</v>
      </c>
      <c r="K5" s="69">
        <v>911900</v>
      </c>
      <c r="L5" s="52" t="s">
        <v>61</v>
      </c>
    </row>
    <row r="6" spans="1:12" s="3" customFormat="1" ht="20.100000000000001" customHeight="1">
      <c r="A6" s="38">
        <v>2</v>
      </c>
      <c r="B6" s="53">
        <v>45779</v>
      </c>
      <c r="C6" s="37" t="s">
        <v>57</v>
      </c>
      <c r="D6" s="49" t="s">
        <v>65</v>
      </c>
      <c r="E6" s="36" t="s">
        <v>45</v>
      </c>
      <c r="F6" s="37" t="s">
        <v>13</v>
      </c>
      <c r="G6" s="37" t="s">
        <v>54</v>
      </c>
      <c r="H6" s="37" t="s">
        <v>54</v>
      </c>
      <c r="I6" s="48" t="s">
        <v>163</v>
      </c>
      <c r="J6" s="50" t="s">
        <v>114</v>
      </c>
      <c r="K6" s="69">
        <v>24500000</v>
      </c>
      <c r="L6" s="52" t="s">
        <v>62</v>
      </c>
    </row>
    <row r="7" spans="1:12" s="3" customFormat="1" ht="20.100000000000001" customHeight="1">
      <c r="A7" s="38">
        <v>3</v>
      </c>
      <c r="B7" s="53">
        <v>45781</v>
      </c>
      <c r="C7" s="37" t="s">
        <v>57</v>
      </c>
      <c r="D7" s="49" t="s">
        <v>59</v>
      </c>
      <c r="E7" s="36" t="s">
        <v>13</v>
      </c>
      <c r="F7" s="37" t="s">
        <v>13</v>
      </c>
      <c r="G7" s="37" t="s">
        <v>0</v>
      </c>
      <c r="H7" s="37" t="s">
        <v>13</v>
      </c>
      <c r="I7" s="48" t="s">
        <v>164</v>
      </c>
      <c r="J7" s="50" t="s">
        <v>66</v>
      </c>
      <c r="K7" s="69">
        <v>10000</v>
      </c>
      <c r="L7" s="52" t="s">
        <v>62</v>
      </c>
    </row>
    <row r="8" spans="1:12" s="3" customFormat="1" ht="20.100000000000001" customHeight="1">
      <c r="A8" s="38">
        <v>4</v>
      </c>
      <c r="B8" s="53">
        <v>45782</v>
      </c>
      <c r="C8" s="37" t="s">
        <v>57</v>
      </c>
      <c r="D8" s="48" t="s">
        <v>80</v>
      </c>
      <c r="E8" s="36" t="s">
        <v>45</v>
      </c>
      <c r="F8" s="37" t="s">
        <v>13</v>
      </c>
      <c r="G8" s="37" t="s">
        <v>0</v>
      </c>
      <c r="H8" s="37" t="s">
        <v>0</v>
      </c>
      <c r="I8" s="48" t="s">
        <v>165</v>
      </c>
      <c r="J8" s="51" t="s">
        <v>186</v>
      </c>
      <c r="K8" s="70">
        <v>50000</v>
      </c>
      <c r="L8" s="52" t="s">
        <v>62</v>
      </c>
    </row>
    <row r="9" spans="1:12" s="3" customFormat="1" ht="20.100000000000001" customHeight="1">
      <c r="A9" s="38">
        <v>5</v>
      </c>
      <c r="B9" s="53">
        <v>45785</v>
      </c>
      <c r="C9" s="37" t="s">
        <v>57</v>
      </c>
      <c r="D9" s="49" t="s">
        <v>59</v>
      </c>
      <c r="E9" s="36" t="s">
        <v>13</v>
      </c>
      <c r="F9" s="37" t="s">
        <v>13</v>
      </c>
      <c r="G9" s="37" t="s">
        <v>0</v>
      </c>
      <c r="H9" s="37" t="s">
        <v>13</v>
      </c>
      <c r="I9" s="48" t="s">
        <v>166</v>
      </c>
      <c r="J9" s="50" t="s">
        <v>63</v>
      </c>
      <c r="K9" s="69">
        <v>10000</v>
      </c>
      <c r="L9" s="52" t="s">
        <v>61</v>
      </c>
    </row>
    <row r="10" spans="1:12" s="3" customFormat="1" ht="20.100000000000001" customHeight="1">
      <c r="A10" s="38">
        <v>6</v>
      </c>
      <c r="B10" s="53">
        <v>45786</v>
      </c>
      <c r="C10" s="37" t="s">
        <v>57</v>
      </c>
      <c r="D10" s="49" t="s">
        <v>65</v>
      </c>
      <c r="E10" s="36" t="s">
        <v>45</v>
      </c>
      <c r="F10" s="37" t="s">
        <v>13</v>
      </c>
      <c r="G10" s="37" t="s">
        <v>54</v>
      </c>
      <c r="H10" s="37" t="s">
        <v>54</v>
      </c>
      <c r="I10" s="48" t="s">
        <v>163</v>
      </c>
      <c r="J10" s="50" t="s">
        <v>77</v>
      </c>
      <c r="K10" s="70">
        <v>8010000</v>
      </c>
      <c r="L10" s="52" t="s">
        <v>62</v>
      </c>
    </row>
    <row r="11" spans="1:12" s="3" customFormat="1" ht="20.100000000000001" customHeight="1">
      <c r="A11" s="38">
        <v>7</v>
      </c>
      <c r="B11" s="53">
        <v>45789</v>
      </c>
      <c r="C11" s="37" t="s">
        <v>57</v>
      </c>
      <c r="D11" s="48" t="s">
        <v>65</v>
      </c>
      <c r="E11" s="48" t="s">
        <v>55</v>
      </c>
      <c r="F11" s="37" t="s">
        <v>13</v>
      </c>
      <c r="G11" s="37" t="s">
        <v>0</v>
      </c>
      <c r="H11" s="37" t="s">
        <v>0</v>
      </c>
      <c r="I11" s="48" t="s">
        <v>181</v>
      </c>
      <c r="J11" s="51" t="s">
        <v>63</v>
      </c>
      <c r="K11" s="70">
        <v>200000</v>
      </c>
      <c r="L11" s="52" t="s">
        <v>61</v>
      </c>
    </row>
    <row r="12" spans="1:12" s="3" customFormat="1" ht="20.100000000000001" customHeight="1">
      <c r="A12" s="38">
        <v>8</v>
      </c>
      <c r="B12" s="53">
        <v>45789</v>
      </c>
      <c r="C12" s="37" t="s">
        <v>57</v>
      </c>
      <c r="D12" s="59" t="s">
        <v>79</v>
      </c>
      <c r="E12" s="36" t="s">
        <v>13</v>
      </c>
      <c r="F12" s="37" t="s">
        <v>13</v>
      </c>
      <c r="G12" s="37" t="s">
        <v>13</v>
      </c>
      <c r="H12" s="37" t="s">
        <v>13</v>
      </c>
      <c r="I12" s="48" t="s">
        <v>64</v>
      </c>
      <c r="J12" s="51" t="s">
        <v>115</v>
      </c>
      <c r="K12" s="70">
        <v>-200000</v>
      </c>
      <c r="L12" s="52" t="s">
        <v>61</v>
      </c>
    </row>
    <row r="13" spans="1:12" s="3" customFormat="1" ht="20.100000000000001" customHeight="1">
      <c r="A13" s="38">
        <v>9</v>
      </c>
      <c r="B13" s="53">
        <v>45789</v>
      </c>
      <c r="C13" s="37" t="s">
        <v>57</v>
      </c>
      <c r="D13" s="59" t="s">
        <v>79</v>
      </c>
      <c r="E13" s="36" t="s">
        <v>13</v>
      </c>
      <c r="F13" s="37" t="s">
        <v>13</v>
      </c>
      <c r="G13" s="37" t="s">
        <v>13</v>
      </c>
      <c r="H13" s="37" t="s">
        <v>13</v>
      </c>
      <c r="I13" s="48" t="s">
        <v>64</v>
      </c>
      <c r="J13" s="51" t="s">
        <v>115</v>
      </c>
      <c r="K13" s="70">
        <v>200000</v>
      </c>
      <c r="L13" s="52" t="s">
        <v>61</v>
      </c>
    </row>
    <row r="14" spans="1:12" s="3" customFormat="1" ht="20.100000000000001" customHeight="1">
      <c r="A14" s="38">
        <v>10</v>
      </c>
      <c r="B14" s="68">
        <v>45789</v>
      </c>
      <c r="C14" s="37" t="s">
        <v>57</v>
      </c>
      <c r="D14" s="59" t="s">
        <v>65</v>
      </c>
      <c r="E14" s="36" t="s">
        <v>55</v>
      </c>
      <c r="F14" s="37" t="s">
        <v>13</v>
      </c>
      <c r="G14" s="37" t="s">
        <v>0</v>
      </c>
      <c r="H14" s="37" t="s">
        <v>0</v>
      </c>
      <c r="I14" s="75" t="s">
        <v>182</v>
      </c>
      <c r="J14" s="63" t="s">
        <v>63</v>
      </c>
      <c r="K14" s="71">
        <v>20000</v>
      </c>
      <c r="L14" s="62" t="s">
        <v>61</v>
      </c>
    </row>
    <row r="15" spans="1:12" s="3" customFormat="1" ht="20.100000000000001" customHeight="1">
      <c r="A15" s="38">
        <v>11</v>
      </c>
      <c r="B15" s="68">
        <v>45790</v>
      </c>
      <c r="C15" s="37" t="s">
        <v>57</v>
      </c>
      <c r="D15" s="59" t="s">
        <v>65</v>
      </c>
      <c r="E15" s="36" t="s">
        <v>45</v>
      </c>
      <c r="F15" s="37" t="s">
        <v>13</v>
      </c>
      <c r="G15" s="37" t="s">
        <v>54</v>
      </c>
      <c r="H15" s="37" t="s">
        <v>54</v>
      </c>
      <c r="I15" s="75" t="s">
        <v>167</v>
      </c>
      <c r="J15" s="63" t="s">
        <v>192</v>
      </c>
      <c r="K15" s="71">
        <v>2770000</v>
      </c>
      <c r="L15" s="62" t="s">
        <v>62</v>
      </c>
    </row>
    <row r="16" spans="1:12" s="3" customFormat="1" ht="20.100000000000001" customHeight="1">
      <c r="A16" s="38">
        <v>12</v>
      </c>
      <c r="B16" s="53">
        <v>45792</v>
      </c>
      <c r="C16" s="37" t="s">
        <v>57</v>
      </c>
      <c r="D16" s="57" t="s">
        <v>59</v>
      </c>
      <c r="E16" s="36" t="s">
        <v>13</v>
      </c>
      <c r="F16" s="37" t="s">
        <v>13</v>
      </c>
      <c r="G16" s="37" t="s">
        <v>0</v>
      </c>
      <c r="H16" s="37" t="s">
        <v>13</v>
      </c>
      <c r="I16" s="76" t="s">
        <v>168</v>
      </c>
      <c r="J16" s="64" t="s">
        <v>78</v>
      </c>
      <c r="K16" s="72">
        <v>30000</v>
      </c>
      <c r="L16" s="52" t="s">
        <v>62</v>
      </c>
    </row>
    <row r="17" spans="1:12" s="3" customFormat="1" ht="20.100000000000001" customHeight="1">
      <c r="A17" s="38">
        <v>13</v>
      </c>
      <c r="B17" s="53">
        <v>45792</v>
      </c>
      <c r="C17" s="37" t="s">
        <v>57</v>
      </c>
      <c r="D17" s="48" t="s">
        <v>65</v>
      </c>
      <c r="E17" s="36" t="s">
        <v>55</v>
      </c>
      <c r="F17" s="37" t="s">
        <v>13</v>
      </c>
      <c r="G17" s="37" t="s">
        <v>0</v>
      </c>
      <c r="H17" s="37" t="s">
        <v>0</v>
      </c>
      <c r="I17" s="48" t="s">
        <v>169</v>
      </c>
      <c r="J17" s="51" t="s">
        <v>116</v>
      </c>
      <c r="K17" s="70">
        <v>3000000</v>
      </c>
      <c r="L17" s="52" t="s">
        <v>62</v>
      </c>
    </row>
    <row r="18" spans="1:12" s="3" customFormat="1" ht="20.100000000000001" customHeight="1">
      <c r="A18" s="38">
        <v>14</v>
      </c>
      <c r="B18" s="53">
        <v>45796</v>
      </c>
      <c r="C18" s="37" t="s">
        <v>57</v>
      </c>
      <c r="D18" s="48" t="s">
        <v>59</v>
      </c>
      <c r="E18" s="36" t="s">
        <v>13</v>
      </c>
      <c r="F18" s="37" t="s">
        <v>13</v>
      </c>
      <c r="G18" s="37" t="s">
        <v>0</v>
      </c>
      <c r="H18" s="37" t="s">
        <v>13</v>
      </c>
      <c r="I18" s="48" t="s">
        <v>170</v>
      </c>
      <c r="J18" s="51" t="s">
        <v>66</v>
      </c>
      <c r="K18" s="70">
        <v>10000</v>
      </c>
      <c r="L18" s="52" t="s">
        <v>62</v>
      </c>
    </row>
    <row r="19" spans="1:12" s="3" customFormat="1" ht="20.100000000000001" customHeight="1">
      <c r="A19" s="38">
        <v>15</v>
      </c>
      <c r="B19" s="53">
        <v>45796</v>
      </c>
      <c r="C19" s="37" t="s">
        <v>57</v>
      </c>
      <c r="D19" s="57" t="s">
        <v>59</v>
      </c>
      <c r="E19" s="36" t="s">
        <v>13</v>
      </c>
      <c r="F19" s="37" t="s">
        <v>13</v>
      </c>
      <c r="G19" s="37" t="s">
        <v>0</v>
      </c>
      <c r="H19" s="37" t="s">
        <v>13</v>
      </c>
      <c r="I19" s="48" t="s">
        <v>171</v>
      </c>
      <c r="J19" s="64" t="s">
        <v>67</v>
      </c>
      <c r="K19" s="72">
        <v>10000</v>
      </c>
      <c r="L19" s="52" t="s">
        <v>62</v>
      </c>
    </row>
    <row r="20" spans="1:12" s="3" customFormat="1" ht="20.100000000000001" customHeight="1">
      <c r="A20" s="38">
        <v>16</v>
      </c>
      <c r="B20" s="68">
        <v>45797</v>
      </c>
      <c r="C20" s="37" t="s">
        <v>57</v>
      </c>
      <c r="D20" s="59" t="s">
        <v>80</v>
      </c>
      <c r="E20" s="36" t="s">
        <v>45</v>
      </c>
      <c r="F20" s="37" t="s">
        <v>13</v>
      </c>
      <c r="G20" s="37" t="s">
        <v>0</v>
      </c>
      <c r="H20" s="37" t="s">
        <v>13</v>
      </c>
      <c r="I20" s="60" t="s">
        <v>183</v>
      </c>
      <c r="J20" s="63" t="s">
        <v>117</v>
      </c>
      <c r="K20" s="71">
        <v>1500000</v>
      </c>
      <c r="L20" s="62" t="s">
        <v>62</v>
      </c>
    </row>
    <row r="21" spans="1:12" s="3" customFormat="1" ht="20.100000000000001" customHeight="1">
      <c r="A21" s="38">
        <v>17</v>
      </c>
      <c r="B21" s="53">
        <v>45797</v>
      </c>
      <c r="C21" s="37" t="s">
        <v>57</v>
      </c>
      <c r="D21" s="57" t="s">
        <v>59</v>
      </c>
      <c r="E21" s="36" t="s">
        <v>13</v>
      </c>
      <c r="F21" s="37" t="s">
        <v>13</v>
      </c>
      <c r="G21" s="37" t="s">
        <v>0</v>
      </c>
      <c r="H21" s="37" t="s">
        <v>13</v>
      </c>
      <c r="I21" s="48" t="s">
        <v>172</v>
      </c>
      <c r="J21" s="64" t="s">
        <v>63</v>
      </c>
      <c r="K21" s="72">
        <v>5000</v>
      </c>
      <c r="L21" s="52" t="s">
        <v>61</v>
      </c>
    </row>
    <row r="22" spans="1:12" s="3" customFormat="1" ht="20.100000000000001" customHeight="1">
      <c r="A22" s="38">
        <v>18</v>
      </c>
      <c r="B22" s="68">
        <v>45798</v>
      </c>
      <c r="C22" s="37" t="s">
        <v>57</v>
      </c>
      <c r="D22" s="59" t="s">
        <v>79</v>
      </c>
      <c r="E22" s="36" t="s">
        <v>13</v>
      </c>
      <c r="F22" s="37" t="s">
        <v>13</v>
      </c>
      <c r="G22" s="37" t="s">
        <v>13</v>
      </c>
      <c r="H22" s="37" t="s">
        <v>13</v>
      </c>
      <c r="I22" s="60" t="s">
        <v>64</v>
      </c>
      <c r="J22" s="63" t="s">
        <v>118</v>
      </c>
      <c r="K22" s="71">
        <v>-5000</v>
      </c>
      <c r="L22" s="62" t="s">
        <v>61</v>
      </c>
    </row>
    <row r="23" spans="1:12" s="3" customFormat="1" ht="20.100000000000001" customHeight="1">
      <c r="A23" s="38">
        <v>19</v>
      </c>
      <c r="B23" s="68">
        <v>45798</v>
      </c>
      <c r="C23" s="37" t="s">
        <v>57</v>
      </c>
      <c r="D23" s="59" t="s">
        <v>79</v>
      </c>
      <c r="E23" s="36" t="s">
        <v>13</v>
      </c>
      <c r="F23" s="37" t="s">
        <v>13</v>
      </c>
      <c r="G23" s="37" t="s">
        <v>13</v>
      </c>
      <c r="H23" s="37" t="s">
        <v>13</v>
      </c>
      <c r="I23" s="60" t="s">
        <v>64</v>
      </c>
      <c r="J23" s="63" t="s">
        <v>118</v>
      </c>
      <c r="K23" s="71">
        <v>5000</v>
      </c>
      <c r="L23" s="62" t="s">
        <v>61</v>
      </c>
    </row>
    <row r="24" spans="1:12" s="3" customFormat="1" ht="20.100000000000001" customHeight="1">
      <c r="A24" s="38">
        <v>20</v>
      </c>
      <c r="B24" s="53">
        <v>45800</v>
      </c>
      <c r="C24" s="37" t="s">
        <v>57</v>
      </c>
      <c r="D24" s="49" t="s">
        <v>65</v>
      </c>
      <c r="E24" s="36" t="s">
        <v>55</v>
      </c>
      <c r="F24" s="37" t="s">
        <v>13</v>
      </c>
      <c r="G24" s="37" t="s">
        <v>0</v>
      </c>
      <c r="H24" s="37" t="s">
        <v>0</v>
      </c>
      <c r="I24" s="48" t="s">
        <v>184</v>
      </c>
      <c r="J24" s="64" t="s">
        <v>60</v>
      </c>
      <c r="K24" s="72">
        <v>4500000</v>
      </c>
      <c r="L24" s="52" t="s">
        <v>62</v>
      </c>
    </row>
    <row r="25" spans="1:12" s="3" customFormat="1" ht="20.100000000000001" customHeight="1">
      <c r="A25" s="38">
        <v>21</v>
      </c>
      <c r="B25" s="53">
        <v>45800</v>
      </c>
      <c r="C25" s="37" t="s">
        <v>57</v>
      </c>
      <c r="D25" s="49" t="s">
        <v>65</v>
      </c>
      <c r="E25" s="36" t="s">
        <v>55</v>
      </c>
      <c r="F25" s="96" t="s">
        <v>13</v>
      </c>
      <c r="G25" s="37" t="s">
        <v>0</v>
      </c>
      <c r="H25" s="37" t="s">
        <v>0</v>
      </c>
      <c r="I25" s="48" t="s">
        <v>173</v>
      </c>
      <c r="J25" s="64" t="s">
        <v>63</v>
      </c>
      <c r="K25" s="72">
        <v>10000</v>
      </c>
      <c r="L25" s="52" t="s">
        <v>61</v>
      </c>
    </row>
    <row r="26" spans="1:12" s="3" customFormat="1" ht="20.100000000000001" customHeight="1">
      <c r="A26" s="38">
        <v>22</v>
      </c>
      <c r="B26" s="53">
        <v>45800</v>
      </c>
      <c r="C26" s="37" t="s">
        <v>57</v>
      </c>
      <c r="D26" s="49" t="s">
        <v>65</v>
      </c>
      <c r="E26" s="36" t="s">
        <v>55</v>
      </c>
      <c r="F26" s="96" t="s">
        <v>13</v>
      </c>
      <c r="G26" s="37" t="s">
        <v>0</v>
      </c>
      <c r="H26" s="37" t="s">
        <v>0</v>
      </c>
      <c r="I26" s="48" t="s">
        <v>174</v>
      </c>
      <c r="J26" s="64" t="s">
        <v>119</v>
      </c>
      <c r="K26" s="72">
        <v>2400000</v>
      </c>
      <c r="L26" s="52" t="s">
        <v>62</v>
      </c>
    </row>
    <row r="27" spans="1:12" s="3" customFormat="1" ht="20.100000000000001" customHeight="1">
      <c r="A27" s="38">
        <v>23</v>
      </c>
      <c r="B27" s="68">
        <v>45802</v>
      </c>
      <c r="C27" s="37" t="s">
        <v>57</v>
      </c>
      <c r="D27" s="61" t="s">
        <v>59</v>
      </c>
      <c r="E27" s="36" t="s">
        <v>13</v>
      </c>
      <c r="F27" s="37" t="s">
        <v>13</v>
      </c>
      <c r="G27" s="37" t="s">
        <v>0</v>
      </c>
      <c r="H27" s="37" t="s">
        <v>13</v>
      </c>
      <c r="I27" s="60" t="s">
        <v>175</v>
      </c>
      <c r="J27" s="63" t="s">
        <v>66</v>
      </c>
      <c r="K27" s="71">
        <v>20000</v>
      </c>
      <c r="L27" s="62" t="s">
        <v>62</v>
      </c>
    </row>
    <row r="28" spans="1:12" s="3" customFormat="1" ht="20.100000000000001" customHeight="1">
      <c r="A28" s="38">
        <v>24</v>
      </c>
      <c r="B28" s="53">
        <v>45803</v>
      </c>
      <c r="C28" s="37" t="s">
        <v>57</v>
      </c>
      <c r="D28" s="49" t="s">
        <v>59</v>
      </c>
      <c r="E28" s="36" t="s">
        <v>13</v>
      </c>
      <c r="F28" s="37" t="s">
        <v>13</v>
      </c>
      <c r="G28" s="37" t="s">
        <v>0</v>
      </c>
      <c r="H28" s="37" t="s">
        <v>13</v>
      </c>
      <c r="I28" s="48" t="s">
        <v>176</v>
      </c>
      <c r="J28" s="64" t="s">
        <v>187</v>
      </c>
      <c r="K28" s="72">
        <v>50000</v>
      </c>
      <c r="L28" s="52" t="s">
        <v>62</v>
      </c>
    </row>
    <row r="29" spans="1:12" s="3" customFormat="1" ht="20.100000000000001" customHeight="1">
      <c r="A29" s="38">
        <v>25</v>
      </c>
      <c r="B29" s="53">
        <v>45803</v>
      </c>
      <c r="C29" s="37" t="s">
        <v>57</v>
      </c>
      <c r="D29" s="49" t="s">
        <v>59</v>
      </c>
      <c r="E29" s="36" t="s">
        <v>13</v>
      </c>
      <c r="F29" s="37" t="s">
        <v>13</v>
      </c>
      <c r="G29" s="37" t="s">
        <v>0</v>
      </c>
      <c r="H29" s="37" t="s">
        <v>13</v>
      </c>
      <c r="I29" s="48" t="s">
        <v>177</v>
      </c>
      <c r="J29" s="64" t="s">
        <v>188</v>
      </c>
      <c r="K29" s="72">
        <v>100000</v>
      </c>
      <c r="L29" s="52" t="s">
        <v>62</v>
      </c>
    </row>
    <row r="30" spans="1:12" s="3" customFormat="1" ht="20.100000000000001" customHeight="1">
      <c r="A30" s="38">
        <v>26</v>
      </c>
      <c r="B30" s="53">
        <v>45803</v>
      </c>
      <c r="C30" s="37" t="s">
        <v>57</v>
      </c>
      <c r="D30" s="49" t="s">
        <v>59</v>
      </c>
      <c r="E30" s="36" t="s">
        <v>13</v>
      </c>
      <c r="F30" s="37" t="s">
        <v>13</v>
      </c>
      <c r="G30" s="37" t="s">
        <v>0</v>
      </c>
      <c r="H30" s="37" t="s">
        <v>13</v>
      </c>
      <c r="I30" s="48" t="s">
        <v>178</v>
      </c>
      <c r="J30" s="50" t="s">
        <v>189</v>
      </c>
      <c r="K30" s="69">
        <v>10000</v>
      </c>
      <c r="L30" s="52" t="s">
        <v>61</v>
      </c>
    </row>
    <row r="31" spans="1:12" s="3" customFormat="1" ht="20.100000000000001" customHeight="1">
      <c r="A31" s="38">
        <v>27</v>
      </c>
      <c r="B31" s="68">
        <v>45805</v>
      </c>
      <c r="C31" s="37" t="s">
        <v>57</v>
      </c>
      <c r="D31" s="61" t="s">
        <v>80</v>
      </c>
      <c r="E31" s="36" t="s">
        <v>45</v>
      </c>
      <c r="F31" s="37" t="s">
        <v>13</v>
      </c>
      <c r="G31" s="37" t="s">
        <v>0</v>
      </c>
      <c r="H31" s="37" t="s">
        <v>0</v>
      </c>
      <c r="I31" s="60" t="s">
        <v>179</v>
      </c>
      <c r="J31" s="65" t="s">
        <v>190</v>
      </c>
      <c r="K31" s="73">
        <v>1000000</v>
      </c>
      <c r="L31" s="62" t="s">
        <v>62</v>
      </c>
    </row>
    <row r="32" spans="1:12" s="3" customFormat="1" ht="20.100000000000001" customHeight="1">
      <c r="A32" s="38">
        <v>28</v>
      </c>
      <c r="B32" s="53">
        <v>45806</v>
      </c>
      <c r="C32" s="37" t="s">
        <v>57</v>
      </c>
      <c r="D32" s="49" t="s">
        <v>65</v>
      </c>
      <c r="E32" s="36" t="s">
        <v>55</v>
      </c>
      <c r="F32" s="37" t="s">
        <v>13</v>
      </c>
      <c r="G32" s="37" t="s">
        <v>0</v>
      </c>
      <c r="H32" s="37" t="s">
        <v>0</v>
      </c>
      <c r="I32" s="48" t="s">
        <v>185</v>
      </c>
      <c r="J32" s="50" t="s">
        <v>120</v>
      </c>
      <c r="K32" s="69">
        <v>10000000</v>
      </c>
      <c r="L32" s="52" t="s">
        <v>62</v>
      </c>
    </row>
    <row r="33" spans="1:12" s="3" customFormat="1" ht="20.100000000000001" customHeight="1">
      <c r="A33" s="38">
        <v>29</v>
      </c>
      <c r="B33" s="53">
        <v>45806</v>
      </c>
      <c r="C33" s="37" t="s">
        <v>57</v>
      </c>
      <c r="D33" s="49" t="s">
        <v>65</v>
      </c>
      <c r="E33" s="36" t="s">
        <v>45</v>
      </c>
      <c r="F33" s="37" t="s">
        <v>13</v>
      </c>
      <c r="G33" s="37" t="s">
        <v>54</v>
      </c>
      <c r="H33" s="37" t="s">
        <v>54</v>
      </c>
      <c r="I33" s="48" t="s">
        <v>167</v>
      </c>
      <c r="J33" s="50" t="s">
        <v>191</v>
      </c>
      <c r="K33" s="69">
        <v>500000</v>
      </c>
      <c r="L33" s="52" t="s">
        <v>62</v>
      </c>
    </row>
    <row r="34" spans="1:12" s="3" customFormat="1" ht="20.100000000000001" customHeight="1">
      <c r="A34" s="38">
        <v>30</v>
      </c>
      <c r="B34" s="68">
        <v>45807</v>
      </c>
      <c r="C34" s="37" t="s">
        <v>57</v>
      </c>
      <c r="D34" s="61" t="s">
        <v>59</v>
      </c>
      <c r="E34" s="36" t="s">
        <v>13</v>
      </c>
      <c r="F34" s="37" t="s">
        <v>13</v>
      </c>
      <c r="G34" s="37" t="s">
        <v>0</v>
      </c>
      <c r="H34" s="37" t="s">
        <v>13</v>
      </c>
      <c r="I34" s="60" t="s">
        <v>180</v>
      </c>
      <c r="J34" s="65" t="s">
        <v>66</v>
      </c>
      <c r="K34" s="73">
        <v>10000</v>
      </c>
      <c r="L34" s="62" t="s">
        <v>62</v>
      </c>
    </row>
    <row r="35" spans="1:12" s="3" customFormat="1" ht="20.100000000000001" customHeight="1">
      <c r="A35" s="38">
        <v>31</v>
      </c>
      <c r="B35" s="68">
        <v>45807</v>
      </c>
      <c r="C35" s="37" t="s">
        <v>57</v>
      </c>
      <c r="D35" s="61" t="s">
        <v>59</v>
      </c>
      <c r="E35" s="36" t="s">
        <v>13</v>
      </c>
      <c r="F35" s="37" t="s">
        <v>13</v>
      </c>
      <c r="G35" s="37" t="s">
        <v>0</v>
      </c>
      <c r="H35" s="37" t="s">
        <v>13</v>
      </c>
      <c r="I35" s="60" t="s">
        <v>176</v>
      </c>
      <c r="J35" s="65" t="s">
        <v>187</v>
      </c>
      <c r="K35" s="73">
        <v>50000</v>
      </c>
      <c r="L35" s="62" t="s">
        <v>62</v>
      </c>
    </row>
    <row r="36" spans="1:12" ht="20.100000000000001" customHeight="1" thickBot="1">
      <c r="A36" s="126" t="s">
        <v>12</v>
      </c>
      <c r="B36" s="127"/>
      <c r="C36" s="127"/>
      <c r="D36" s="127"/>
      <c r="E36" s="127"/>
      <c r="F36" s="127"/>
      <c r="G36" s="127"/>
      <c r="H36" s="127"/>
      <c r="I36" s="127"/>
      <c r="J36" s="127"/>
      <c r="K36" s="66">
        <f>SUM(K5:K35)</f>
        <v>59686900</v>
      </c>
      <c r="L36" s="67"/>
    </row>
    <row r="1048480" spans="12:12">
      <c r="L1048480" s="18"/>
    </row>
  </sheetData>
  <autoFilter ref="A4:L36" xr:uid="{00000000-0009-0000-0000-000000000000}"/>
  <sortState xmlns:xlrd2="http://schemas.microsoft.com/office/spreadsheetml/2017/richdata2" ref="B5:L22">
    <sortCondition ref="B4:B22"/>
  </sortState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 xr:uid="{2E58EF61-200E-4E6A-A605-3975871077EB}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 xr:uid="{5FC72CE1-F829-4574-A4BF-A272C533AF93}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 xr:uid="{14014FF7-7007-4AEF-8CCD-BDBF15765946}"/>
    </customSheetView>
  </customSheetViews>
  <mergeCells count="4">
    <mergeCell ref="A36:J36"/>
    <mergeCell ref="A1:L1"/>
    <mergeCell ref="A2:L2"/>
    <mergeCell ref="A3:L3"/>
  </mergeCells>
  <phoneticPr fontId="3" type="noConversion"/>
  <printOptions horizontalCentered="1"/>
  <pageMargins left="1.0236220472440944" right="0.23622047244094491" top="0.55118110236220474" bottom="0.39370078740157483" header="0.31496062992125984" footer="0.31496062992125984"/>
  <pageSetup paperSize="9" scale="74" fitToHeight="0" orientation="landscape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46"/>
  <sheetViews>
    <sheetView view="pageBreakPreview" zoomScaleNormal="100" zoomScaleSheetLayoutView="100" workbookViewId="0">
      <pane ySplit="2" topLeftCell="A3" activePane="bottomLeft" state="frozenSplit"/>
      <selection activeCell="E8" sqref="E8"/>
      <selection pane="bottomLeft" activeCell="C6" sqref="C6"/>
    </sheetView>
  </sheetViews>
  <sheetFormatPr defaultRowHeight="16.5"/>
  <cols>
    <col min="1" max="1" width="4.75" style="4" bestFit="1" customWidth="1"/>
    <col min="2" max="2" width="13.375" style="4" customWidth="1"/>
    <col min="3" max="3" width="72.625" style="5" customWidth="1"/>
    <col min="4" max="4" width="8.75" style="5" bestFit="1" customWidth="1"/>
    <col min="5" max="5" width="8.75" style="5" customWidth="1"/>
    <col min="6" max="6" width="18.625" style="22" customWidth="1"/>
    <col min="7" max="7" width="18.625" style="43" customWidth="1"/>
    <col min="8" max="8" width="12.25" style="4" bestFit="1" customWidth="1"/>
    <col min="9" max="16384" width="9" style="24"/>
  </cols>
  <sheetData>
    <row r="1" spans="1:8" ht="26.25" customHeight="1" thickBot="1">
      <c r="A1" s="131" t="s">
        <v>38</v>
      </c>
      <c r="B1" s="131"/>
      <c r="C1" s="131"/>
      <c r="D1" s="131"/>
      <c r="E1" s="131"/>
      <c r="F1" s="131"/>
      <c r="G1" s="131"/>
      <c r="H1" s="131"/>
    </row>
    <row r="2" spans="1:8" s="25" customFormat="1" ht="27">
      <c r="A2" s="88" t="s">
        <v>3</v>
      </c>
      <c r="B2" s="89" t="s">
        <v>29</v>
      </c>
      <c r="C2" s="90" t="s">
        <v>23</v>
      </c>
      <c r="D2" s="90" t="s">
        <v>37</v>
      </c>
      <c r="E2" s="90" t="s">
        <v>25</v>
      </c>
      <c r="F2" s="91" t="s">
        <v>52</v>
      </c>
      <c r="G2" s="92" t="s">
        <v>30</v>
      </c>
      <c r="H2" s="93" t="s">
        <v>31</v>
      </c>
    </row>
    <row r="3" spans="1:8" s="41" customFormat="1" ht="30" customHeight="1">
      <c r="A3" s="102">
        <v>1</v>
      </c>
      <c r="B3" s="103">
        <v>45779</v>
      </c>
      <c r="C3" s="104" t="s">
        <v>193</v>
      </c>
      <c r="D3" s="105" t="s">
        <v>69</v>
      </c>
      <c r="E3" s="106" t="s">
        <v>54</v>
      </c>
      <c r="F3" s="58">
        <v>800000</v>
      </c>
      <c r="G3" s="42" t="s">
        <v>148</v>
      </c>
      <c r="H3" s="40" t="s">
        <v>212</v>
      </c>
    </row>
    <row r="4" spans="1:8" s="41" customFormat="1" ht="30" customHeight="1">
      <c r="A4" s="102">
        <v>2</v>
      </c>
      <c r="B4" s="103">
        <v>45779</v>
      </c>
      <c r="C4" s="104" t="s">
        <v>194</v>
      </c>
      <c r="D4" s="105" t="s">
        <v>70</v>
      </c>
      <c r="E4" s="106" t="s">
        <v>54</v>
      </c>
      <c r="F4" s="58">
        <v>200000</v>
      </c>
      <c r="G4" s="42" t="s">
        <v>142</v>
      </c>
      <c r="H4" s="40" t="s">
        <v>213</v>
      </c>
    </row>
    <row r="5" spans="1:8" s="41" customFormat="1" ht="30" customHeight="1">
      <c r="A5" s="102">
        <v>3</v>
      </c>
      <c r="B5" s="103">
        <v>45779</v>
      </c>
      <c r="C5" s="104" t="s">
        <v>195</v>
      </c>
      <c r="D5" s="105" t="s">
        <v>69</v>
      </c>
      <c r="E5" s="106" t="s">
        <v>54</v>
      </c>
      <c r="F5" s="58">
        <v>500000</v>
      </c>
      <c r="G5" s="42" t="s">
        <v>143</v>
      </c>
      <c r="H5" s="40" t="s">
        <v>214</v>
      </c>
    </row>
    <row r="6" spans="1:8" s="41" customFormat="1" ht="30" customHeight="1">
      <c r="A6" s="102">
        <v>4</v>
      </c>
      <c r="B6" s="107">
        <v>45779</v>
      </c>
      <c r="C6" s="104" t="s">
        <v>196</v>
      </c>
      <c r="D6" s="105" t="s">
        <v>70</v>
      </c>
      <c r="E6" s="106" t="s">
        <v>13</v>
      </c>
      <c r="F6" s="58">
        <v>613300</v>
      </c>
      <c r="G6" s="42" t="s">
        <v>146</v>
      </c>
      <c r="H6" s="40" t="s">
        <v>215</v>
      </c>
    </row>
    <row r="7" spans="1:8" s="41" customFormat="1" ht="30" customHeight="1">
      <c r="A7" s="102">
        <v>5</v>
      </c>
      <c r="B7" s="107">
        <v>45784</v>
      </c>
      <c r="C7" s="104" t="s">
        <v>193</v>
      </c>
      <c r="D7" s="105" t="s">
        <v>69</v>
      </c>
      <c r="E7" s="106" t="s">
        <v>54</v>
      </c>
      <c r="F7" s="58">
        <v>400000</v>
      </c>
      <c r="G7" s="42" t="s">
        <v>144</v>
      </c>
      <c r="H7" s="40" t="s">
        <v>216</v>
      </c>
    </row>
    <row r="8" spans="1:8" s="41" customFormat="1" ht="30" customHeight="1">
      <c r="A8" s="102">
        <v>6</v>
      </c>
      <c r="B8" s="107">
        <v>45784</v>
      </c>
      <c r="C8" s="104" t="s">
        <v>122</v>
      </c>
      <c r="D8" s="105" t="s">
        <v>140</v>
      </c>
      <c r="E8" s="106" t="s">
        <v>13</v>
      </c>
      <c r="F8" s="58">
        <v>375000</v>
      </c>
      <c r="G8" s="42" t="s">
        <v>155</v>
      </c>
      <c r="H8" s="40" t="s">
        <v>217</v>
      </c>
    </row>
    <row r="9" spans="1:8" s="41" customFormat="1" ht="30" customHeight="1">
      <c r="A9" s="102">
        <v>7</v>
      </c>
      <c r="B9" s="107">
        <v>45785</v>
      </c>
      <c r="C9" s="104" t="s">
        <v>123</v>
      </c>
      <c r="D9" s="105" t="s">
        <v>140</v>
      </c>
      <c r="E9" s="106" t="s">
        <v>13</v>
      </c>
      <c r="F9" s="58">
        <v>189000</v>
      </c>
      <c r="G9" s="42" t="s">
        <v>156</v>
      </c>
      <c r="H9" s="40" t="s">
        <v>218</v>
      </c>
    </row>
    <row r="10" spans="1:8" s="41" customFormat="1" ht="30" customHeight="1">
      <c r="A10" s="102">
        <v>8</v>
      </c>
      <c r="B10" s="107">
        <v>45786</v>
      </c>
      <c r="C10" s="104" t="s">
        <v>197</v>
      </c>
      <c r="D10" s="105" t="s">
        <v>70</v>
      </c>
      <c r="E10" s="106" t="s">
        <v>54</v>
      </c>
      <c r="F10" s="58">
        <v>50000</v>
      </c>
      <c r="G10" s="42" t="s">
        <v>71</v>
      </c>
      <c r="H10" s="40" t="s">
        <v>219</v>
      </c>
    </row>
    <row r="11" spans="1:8" s="41" customFormat="1" ht="120" customHeight="1">
      <c r="A11" s="102">
        <v>9</v>
      </c>
      <c r="B11" s="107">
        <v>45786</v>
      </c>
      <c r="C11" s="104" t="s">
        <v>239</v>
      </c>
      <c r="D11" s="105" t="s">
        <v>70</v>
      </c>
      <c r="E11" s="106" t="s">
        <v>54</v>
      </c>
      <c r="F11" s="58">
        <v>7110000</v>
      </c>
      <c r="G11" s="42" t="s">
        <v>149</v>
      </c>
      <c r="H11" s="40" t="s">
        <v>220</v>
      </c>
    </row>
    <row r="12" spans="1:8" s="41" customFormat="1" ht="30" customHeight="1">
      <c r="A12" s="102">
        <v>10</v>
      </c>
      <c r="B12" s="107">
        <v>45786</v>
      </c>
      <c r="C12" s="104" t="s">
        <v>239</v>
      </c>
      <c r="D12" s="105" t="s">
        <v>68</v>
      </c>
      <c r="E12" s="106" t="s">
        <v>54</v>
      </c>
      <c r="F12" s="58">
        <v>500000</v>
      </c>
      <c r="G12" s="42" t="s">
        <v>151</v>
      </c>
      <c r="H12" s="40" t="s">
        <v>221</v>
      </c>
    </row>
    <row r="13" spans="1:8" s="41" customFormat="1" ht="30" customHeight="1">
      <c r="A13" s="102">
        <v>11</v>
      </c>
      <c r="B13" s="107">
        <v>45786</v>
      </c>
      <c r="C13" s="104" t="s">
        <v>239</v>
      </c>
      <c r="D13" s="105" t="s">
        <v>69</v>
      </c>
      <c r="E13" s="106" t="s">
        <v>54</v>
      </c>
      <c r="F13" s="58">
        <v>400000</v>
      </c>
      <c r="G13" s="42" t="s">
        <v>150</v>
      </c>
      <c r="H13" s="40" t="s">
        <v>222</v>
      </c>
    </row>
    <row r="14" spans="1:8" s="41" customFormat="1" ht="30" customHeight="1">
      <c r="A14" s="102">
        <v>12</v>
      </c>
      <c r="B14" s="107">
        <v>45786</v>
      </c>
      <c r="C14" s="104" t="s">
        <v>124</v>
      </c>
      <c r="D14" s="105" t="s">
        <v>140</v>
      </c>
      <c r="E14" s="106" t="s">
        <v>13</v>
      </c>
      <c r="F14" s="58">
        <v>4650000</v>
      </c>
      <c r="G14" s="42" t="s">
        <v>157</v>
      </c>
      <c r="H14" s="40" t="s">
        <v>223</v>
      </c>
    </row>
    <row r="15" spans="1:8" s="41" customFormat="1" ht="30" customHeight="1">
      <c r="A15" s="102">
        <v>13</v>
      </c>
      <c r="B15" s="107">
        <v>45786</v>
      </c>
      <c r="C15" s="104" t="s">
        <v>125</v>
      </c>
      <c r="D15" s="105" t="s">
        <v>47</v>
      </c>
      <c r="E15" s="106" t="s">
        <v>13</v>
      </c>
      <c r="F15" s="58">
        <v>940000</v>
      </c>
      <c r="G15" s="42" t="s">
        <v>13</v>
      </c>
      <c r="H15" s="40" t="s">
        <v>13</v>
      </c>
    </row>
    <row r="16" spans="1:8" s="41" customFormat="1" ht="30" customHeight="1">
      <c r="A16" s="102">
        <v>14</v>
      </c>
      <c r="B16" s="107">
        <v>45786</v>
      </c>
      <c r="C16" s="104" t="s">
        <v>126</v>
      </c>
      <c r="D16" s="105" t="s">
        <v>47</v>
      </c>
      <c r="E16" s="106" t="s">
        <v>13</v>
      </c>
      <c r="F16" s="58">
        <v>272500</v>
      </c>
      <c r="G16" s="42" t="s">
        <v>13</v>
      </c>
      <c r="H16" s="40" t="s">
        <v>13</v>
      </c>
    </row>
    <row r="17" spans="1:8" s="41" customFormat="1" ht="30" customHeight="1">
      <c r="A17" s="102">
        <v>15</v>
      </c>
      <c r="B17" s="107">
        <v>45789</v>
      </c>
      <c r="C17" s="104" t="s">
        <v>127</v>
      </c>
      <c r="D17" s="105" t="s">
        <v>47</v>
      </c>
      <c r="E17" s="106" t="s">
        <v>13</v>
      </c>
      <c r="F17" s="58">
        <v>82200</v>
      </c>
      <c r="G17" s="42" t="s">
        <v>13</v>
      </c>
      <c r="H17" s="40" t="s">
        <v>13</v>
      </c>
    </row>
    <row r="18" spans="1:8" s="41" customFormat="1" ht="90" customHeight="1">
      <c r="A18" s="102">
        <v>16</v>
      </c>
      <c r="B18" s="107">
        <v>45790</v>
      </c>
      <c r="C18" s="104" t="s">
        <v>198</v>
      </c>
      <c r="D18" s="105" t="s">
        <v>70</v>
      </c>
      <c r="E18" s="106" t="s">
        <v>54</v>
      </c>
      <c r="F18" s="58">
        <v>2770000</v>
      </c>
      <c r="G18" s="42" t="s">
        <v>152</v>
      </c>
      <c r="H18" s="40" t="s">
        <v>224</v>
      </c>
    </row>
    <row r="19" spans="1:8" s="41" customFormat="1" ht="30" customHeight="1">
      <c r="A19" s="102">
        <v>17</v>
      </c>
      <c r="B19" s="107">
        <v>45790</v>
      </c>
      <c r="C19" s="104" t="s">
        <v>128</v>
      </c>
      <c r="D19" s="105" t="s">
        <v>47</v>
      </c>
      <c r="E19" s="106" t="s">
        <v>13</v>
      </c>
      <c r="F19" s="58">
        <v>15000</v>
      </c>
      <c r="G19" s="42" t="s">
        <v>13</v>
      </c>
      <c r="H19" s="40" t="s">
        <v>13</v>
      </c>
    </row>
    <row r="20" spans="1:8" s="41" customFormat="1" ht="30" customHeight="1">
      <c r="A20" s="102">
        <v>18</v>
      </c>
      <c r="B20" s="107">
        <v>45790</v>
      </c>
      <c r="C20" s="104" t="s">
        <v>199</v>
      </c>
      <c r="D20" s="105" t="s">
        <v>69</v>
      </c>
      <c r="E20" s="106" t="s">
        <v>13</v>
      </c>
      <c r="F20" s="58">
        <v>299900</v>
      </c>
      <c r="G20" s="42" t="s">
        <v>13</v>
      </c>
      <c r="H20" s="40" t="s">
        <v>13</v>
      </c>
    </row>
    <row r="21" spans="1:8" s="41" customFormat="1" ht="30" customHeight="1">
      <c r="A21" s="102">
        <v>19</v>
      </c>
      <c r="B21" s="107">
        <v>45792</v>
      </c>
      <c r="C21" s="104" t="s">
        <v>200</v>
      </c>
      <c r="D21" s="105" t="s">
        <v>47</v>
      </c>
      <c r="E21" s="106" t="s">
        <v>13</v>
      </c>
      <c r="F21" s="58">
        <v>2200000</v>
      </c>
      <c r="G21" s="42" t="s">
        <v>13</v>
      </c>
      <c r="H21" s="40" t="s">
        <v>13</v>
      </c>
    </row>
    <row r="22" spans="1:8" s="41" customFormat="1" ht="30" customHeight="1">
      <c r="A22" s="102">
        <v>20</v>
      </c>
      <c r="B22" s="107">
        <v>45792</v>
      </c>
      <c r="C22" s="104" t="s">
        <v>201</v>
      </c>
      <c r="D22" s="105" t="s">
        <v>69</v>
      </c>
      <c r="E22" s="106" t="s">
        <v>13</v>
      </c>
      <c r="F22" s="58">
        <v>670000</v>
      </c>
      <c r="G22" s="42" t="s">
        <v>153</v>
      </c>
      <c r="H22" s="40" t="s">
        <v>225</v>
      </c>
    </row>
    <row r="23" spans="1:8" s="41" customFormat="1" ht="30" customHeight="1">
      <c r="A23" s="102">
        <v>21</v>
      </c>
      <c r="B23" s="107">
        <v>45792</v>
      </c>
      <c r="C23" s="104" t="s">
        <v>202</v>
      </c>
      <c r="D23" s="105" t="s">
        <v>69</v>
      </c>
      <c r="E23" s="106" t="s">
        <v>13</v>
      </c>
      <c r="F23" s="58">
        <v>220000</v>
      </c>
      <c r="G23" s="42" t="s">
        <v>154</v>
      </c>
      <c r="H23" s="40" t="s">
        <v>226</v>
      </c>
    </row>
    <row r="24" spans="1:8" s="41" customFormat="1" ht="30" customHeight="1">
      <c r="A24" s="102">
        <v>22</v>
      </c>
      <c r="B24" s="107">
        <v>45793</v>
      </c>
      <c r="C24" s="104" t="s">
        <v>203</v>
      </c>
      <c r="D24" s="105" t="s">
        <v>69</v>
      </c>
      <c r="E24" s="106" t="s">
        <v>54</v>
      </c>
      <c r="F24" s="58">
        <v>500000</v>
      </c>
      <c r="G24" s="42" t="s">
        <v>143</v>
      </c>
      <c r="H24" s="40" t="s">
        <v>227</v>
      </c>
    </row>
    <row r="25" spans="1:8" s="41" customFormat="1" ht="30" customHeight="1">
      <c r="A25" s="102">
        <v>23</v>
      </c>
      <c r="B25" s="107">
        <v>45793</v>
      </c>
      <c r="C25" s="104" t="s">
        <v>129</v>
      </c>
      <c r="D25" s="105" t="s">
        <v>47</v>
      </c>
      <c r="E25" s="106" t="s">
        <v>13</v>
      </c>
      <c r="F25" s="58">
        <v>150000</v>
      </c>
      <c r="G25" s="42" t="s">
        <v>13</v>
      </c>
      <c r="H25" s="40" t="s">
        <v>13</v>
      </c>
    </row>
    <row r="26" spans="1:8" s="41" customFormat="1" ht="30" customHeight="1">
      <c r="A26" s="102">
        <v>24</v>
      </c>
      <c r="B26" s="107">
        <v>45796</v>
      </c>
      <c r="C26" s="104" t="s">
        <v>204</v>
      </c>
      <c r="D26" s="105" t="s">
        <v>69</v>
      </c>
      <c r="E26" s="106" t="s">
        <v>54</v>
      </c>
      <c r="F26" s="58">
        <v>1000000</v>
      </c>
      <c r="G26" s="42" t="s">
        <v>145</v>
      </c>
      <c r="H26" s="40" t="s">
        <v>228</v>
      </c>
    </row>
    <row r="27" spans="1:8" s="41" customFormat="1" ht="90" customHeight="1">
      <c r="A27" s="102">
        <v>25</v>
      </c>
      <c r="B27" s="107">
        <v>45796</v>
      </c>
      <c r="C27" s="108" t="s">
        <v>130</v>
      </c>
      <c r="D27" s="105" t="s">
        <v>140</v>
      </c>
      <c r="E27" s="106" t="s">
        <v>13</v>
      </c>
      <c r="F27" s="58">
        <v>4600000</v>
      </c>
      <c r="G27" s="42" t="s">
        <v>158</v>
      </c>
      <c r="H27" s="40" t="s">
        <v>229</v>
      </c>
    </row>
    <row r="28" spans="1:8" s="41" customFormat="1" ht="30" customHeight="1">
      <c r="A28" s="102">
        <v>26</v>
      </c>
      <c r="B28" s="107">
        <v>45797</v>
      </c>
      <c r="C28" s="104" t="s">
        <v>131</v>
      </c>
      <c r="D28" s="105" t="s">
        <v>140</v>
      </c>
      <c r="E28" s="106" t="s">
        <v>13</v>
      </c>
      <c r="F28" s="58">
        <v>266000</v>
      </c>
      <c r="G28" s="42" t="s">
        <v>159</v>
      </c>
      <c r="H28" s="40" t="s">
        <v>230</v>
      </c>
    </row>
    <row r="29" spans="1:8" s="41" customFormat="1" ht="30" customHeight="1">
      <c r="A29" s="102">
        <v>27</v>
      </c>
      <c r="B29" s="107">
        <v>45799</v>
      </c>
      <c r="C29" s="104" t="s">
        <v>238</v>
      </c>
      <c r="D29" s="105" t="s">
        <v>140</v>
      </c>
      <c r="E29" s="106" t="s">
        <v>13</v>
      </c>
      <c r="F29" s="58">
        <f>2525360+474640</f>
        <v>3000000</v>
      </c>
      <c r="G29" s="42" t="s">
        <v>160</v>
      </c>
      <c r="H29" s="40" t="s">
        <v>230</v>
      </c>
    </row>
    <row r="30" spans="1:8" s="25" customFormat="1" ht="30" customHeight="1">
      <c r="A30" s="102">
        <v>28</v>
      </c>
      <c r="B30" s="107">
        <v>45799</v>
      </c>
      <c r="C30" s="104" t="s">
        <v>132</v>
      </c>
      <c r="D30" s="105" t="s">
        <v>47</v>
      </c>
      <c r="E30" s="106" t="s">
        <v>13</v>
      </c>
      <c r="F30" s="58">
        <v>150000</v>
      </c>
      <c r="G30" s="42" t="s">
        <v>13</v>
      </c>
      <c r="H30" s="40" t="s">
        <v>13</v>
      </c>
    </row>
    <row r="31" spans="1:8" s="41" customFormat="1" ht="30" customHeight="1">
      <c r="A31" s="102">
        <v>29</v>
      </c>
      <c r="B31" s="107">
        <v>45799</v>
      </c>
      <c r="C31" s="104" t="s">
        <v>133</v>
      </c>
      <c r="D31" s="105" t="s">
        <v>140</v>
      </c>
      <c r="E31" s="106" t="s">
        <v>13</v>
      </c>
      <c r="F31" s="58">
        <v>295360</v>
      </c>
      <c r="G31" s="42" t="s">
        <v>161</v>
      </c>
      <c r="H31" s="40" t="s">
        <v>230</v>
      </c>
    </row>
    <row r="32" spans="1:8" s="25" customFormat="1" ht="30" customHeight="1">
      <c r="A32" s="102">
        <v>30</v>
      </c>
      <c r="B32" s="107">
        <v>45800</v>
      </c>
      <c r="C32" s="104" t="s">
        <v>134</v>
      </c>
      <c r="D32" s="105" t="s">
        <v>70</v>
      </c>
      <c r="E32" s="106" t="s">
        <v>13</v>
      </c>
      <c r="F32" s="58">
        <v>1100000</v>
      </c>
      <c r="G32" s="42" t="s">
        <v>73</v>
      </c>
      <c r="H32" s="40" t="s">
        <v>215</v>
      </c>
    </row>
    <row r="33" spans="1:8" s="41" customFormat="1" ht="30" customHeight="1">
      <c r="A33" s="102">
        <v>31</v>
      </c>
      <c r="B33" s="107">
        <v>45800</v>
      </c>
      <c r="C33" s="104" t="s">
        <v>135</v>
      </c>
      <c r="D33" s="105" t="s">
        <v>47</v>
      </c>
      <c r="E33" s="106" t="s">
        <v>13</v>
      </c>
      <c r="F33" s="58">
        <v>100000</v>
      </c>
      <c r="G33" s="42" t="s">
        <v>13</v>
      </c>
      <c r="H33" s="40" t="s">
        <v>13</v>
      </c>
    </row>
    <row r="34" spans="1:8" s="41" customFormat="1" ht="30" customHeight="1">
      <c r="A34" s="102">
        <v>32</v>
      </c>
      <c r="B34" s="107">
        <v>45800</v>
      </c>
      <c r="C34" s="104" t="s">
        <v>205</v>
      </c>
      <c r="D34" s="105" t="s">
        <v>69</v>
      </c>
      <c r="E34" s="106" t="s">
        <v>13</v>
      </c>
      <c r="F34" s="58">
        <v>2400000</v>
      </c>
      <c r="G34" s="42" t="s">
        <v>147</v>
      </c>
      <c r="H34" s="40" t="s">
        <v>231</v>
      </c>
    </row>
    <row r="35" spans="1:8" s="41" customFormat="1" ht="30" customHeight="1">
      <c r="A35" s="102">
        <v>33</v>
      </c>
      <c r="B35" s="107">
        <v>45800</v>
      </c>
      <c r="C35" s="104" t="s">
        <v>136</v>
      </c>
      <c r="D35" s="105" t="s">
        <v>141</v>
      </c>
      <c r="E35" s="106" t="s">
        <v>13</v>
      </c>
      <c r="F35" s="58">
        <v>14940</v>
      </c>
      <c r="G35" s="42" t="s">
        <v>13</v>
      </c>
      <c r="H35" s="40" t="s">
        <v>13</v>
      </c>
    </row>
    <row r="36" spans="1:8" s="41" customFormat="1" ht="30" customHeight="1">
      <c r="A36" s="102">
        <v>34</v>
      </c>
      <c r="B36" s="107">
        <v>45803</v>
      </c>
      <c r="C36" s="104" t="s">
        <v>206</v>
      </c>
      <c r="D36" s="105" t="s">
        <v>70</v>
      </c>
      <c r="E36" s="106" t="s">
        <v>54</v>
      </c>
      <c r="F36" s="58">
        <v>50000</v>
      </c>
      <c r="G36" s="42" t="s">
        <v>71</v>
      </c>
      <c r="H36" s="40" t="s">
        <v>232</v>
      </c>
    </row>
    <row r="37" spans="1:8" s="41" customFormat="1" ht="30" customHeight="1">
      <c r="A37" s="102">
        <v>35</v>
      </c>
      <c r="B37" s="107">
        <v>45803</v>
      </c>
      <c r="C37" s="104" t="s">
        <v>207</v>
      </c>
      <c r="D37" s="105" t="s">
        <v>68</v>
      </c>
      <c r="E37" s="106" t="s">
        <v>54</v>
      </c>
      <c r="F37" s="58">
        <v>100000</v>
      </c>
      <c r="G37" s="42" t="s">
        <v>72</v>
      </c>
      <c r="H37" s="40" t="s">
        <v>233</v>
      </c>
    </row>
    <row r="38" spans="1:8" s="41" customFormat="1" ht="30" customHeight="1">
      <c r="A38" s="102">
        <v>36</v>
      </c>
      <c r="B38" s="107">
        <v>45803</v>
      </c>
      <c r="C38" s="104" t="s">
        <v>208</v>
      </c>
      <c r="D38" s="105" t="s">
        <v>69</v>
      </c>
      <c r="E38" s="106" t="s">
        <v>54</v>
      </c>
      <c r="F38" s="58">
        <v>450000</v>
      </c>
      <c r="G38" s="42" t="s">
        <v>81</v>
      </c>
      <c r="H38" s="40" t="s">
        <v>234</v>
      </c>
    </row>
    <row r="39" spans="1:8" s="41" customFormat="1" ht="30" customHeight="1">
      <c r="A39" s="102">
        <v>37</v>
      </c>
      <c r="B39" s="107">
        <v>45803</v>
      </c>
      <c r="C39" s="56" t="s">
        <v>209</v>
      </c>
      <c r="D39" s="105" t="s">
        <v>69</v>
      </c>
      <c r="E39" s="106" t="s">
        <v>13</v>
      </c>
      <c r="F39" s="58">
        <v>4500000</v>
      </c>
      <c r="G39" s="42" t="s">
        <v>106</v>
      </c>
      <c r="H39" s="40" t="s">
        <v>235</v>
      </c>
    </row>
    <row r="40" spans="1:8" s="41" customFormat="1" ht="30" customHeight="1">
      <c r="A40" s="102">
        <v>38</v>
      </c>
      <c r="B40" s="107">
        <v>45804</v>
      </c>
      <c r="C40" s="56" t="s">
        <v>210</v>
      </c>
      <c r="D40" s="105" t="s">
        <v>69</v>
      </c>
      <c r="E40" s="106" t="s">
        <v>13</v>
      </c>
      <c r="F40" s="58">
        <v>1000000</v>
      </c>
      <c r="G40" s="42" t="s">
        <v>145</v>
      </c>
      <c r="H40" s="40" t="s">
        <v>236</v>
      </c>
    </row>
    <row r="41" spans="1:8" s="41" customFormat="1" ht="30" customHeight="1">
      <c r="A41" s="102">
        <v>39</v>
      </c>
      <c r="B41" s="107">
        <v>45805</v>
      </c>
      <c r="C41" s="56" t="s">
        <v>137</v>
      </c>
      <c r="D41" s="105" t="s">
        <v>141</v>
      </c>
      <c r="E41" s="106" t="s">
        <v>13</v>
      </c>
      <c r="F41" s="58">
        <v>877750</v>
      </c>
      <c r="G41" s="42" t="s">
        <v>13</v>
      </c>
      <c r="H41" s="40" t="s">
        <v>13</v>
      </c>
    </row>
    <row r="42" spans="1:8" s="41" customFormat="1" ht="30" customHeight="1">
      <c r="A42" s="102">
        <v>40</v>
      </c>
      <c r="B42" s="107">
        <v>45806</v>
      </c>
      <c r="C42" s="104" t="s">
        <v>138</v>
      </c>
      <c r="D42" s="105" t="s">
        <v>141</v>
      </c>
      <c r="E42" s="106" t="s">
        <v>13</v>
      </c>
      <c r="F42" s="58">
        <v>22000</v>
      </c>
      <c r="G42" s="42" t="s">
        <v>13</v>
      </c>
      <c r="H42" s="40" t="s">
        <v>13</v>
      </c>
    </row>
    <row r="43" spans="1:8" s="41" customFormat="1" ht="30" customHeight="1">
      <c r="A43" s="102">
        <v>41</v>
      </c>
      <c r="B43" s="107">
        <v>45807</v>
      </c>
      <c r="C43" s="56" t="s">
        <v>211</v>
      </c>
      <c r="D43" s="105" t="s">
        <v>70</v>
      </c>
      <c r="E43" s="106" t="s">
        <v>54</v>
      </c>
      <c r="F43" s="58">
        <v>1000000</v>
      </c>
      <c r="G43" s="42" t="s">
        <v>145</v>
      </c>
      <c r="H43" s="40" t="s">
        <v>237</v>
      </c>
    </row>
    <row r="44" spans="1:8" s="41" customFormat="1" ht="30" customHeight="1">
      <c r="A44" s="102">
        <v>42</v>
      </c>
      <c r="B44" s="107">
        <v>45807</v>
      </c>
      <c r="C44" s="56" t="s">
        <v>139</v>
      </c>
      <c r="D44" s="105" t="s">
        <v>47</v>
      </c>
      <c r="E44" s="106" t="s">
        <v>13</v>
      </c>
      <c r="F44" s="58">
        <v>90000</v>
      </c>
      <c r="G44" s="42" t="s">
        <v>13</v>
      </c>
      <c r="H44" s="40" t="s">
        <v>13</v>
      </c>
    </row>
    <row r="45" spans="1:8" s="41" customFormat="1" ht="30" customHeight="1">
      <c r="A45" s="102">
        <v>43</v>
      </c>
      <c r="B45" s="107">
        <v>45807</v>
      </c>
      <c r="C45" s="56" t="s">
        <v>121</v>
      </c>
      <c r="D45" s="105" t="s">
        <v>47</v>
      </c>
      <c r="E45" s="106" t="s">
        <v>13</v>
      </c>
      <c r="F45" s="58">
        <v>36000</v>
      </c>
      <c r="G45" s="95" t="s">
        <v>13</v>
      </c>
      <c r="H45" s="40" t="s">
        <v>13</v>
      </c>
    </row>
    <row r="46" spans="1:8" s="25" customFormat="1" ht="30" customHeight="1" thickBot="1">
      <c r="A46" s="132" t="s">
        <v>35</v>
      </c>
      <c r="B46" s="133"/>
      <c r="C46" s="133"/>
      <c r="D46" s="44"/>
      <c r="E46" s="44"/>
      <c r="F46" s="45">
        <f>SUM('2. 후원금 사용명세서'!F3:F45)</f>
        <v>44958950</v>
      </c>
      <c r="G46" s="46"/>
      <c r="H46" s="47"/>
    </row>
  </sheetData>
  <autoFilter ref="A2:H46" xr:uid="{00000000-0009-0000-0000-000001000000}"/>
  <sortState xmlns:xlrd2="http://schemas.microsoft.com/office/spreadsheetml/2017/richdata2" ref="A3:H45">
    <sortCondition ref="B2"/>
  </sortState>
  <mergeCells count="2">
    <mergeCell ref="A1:H1"/>
    <mergeCell ref="A46:C46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B2AC2-6E6E-48D0-B84B-7E1337602F34}">
  <dimension ref="A1:O107"/>
  <sheetViews>
    <sheetView view="pageBreakPreview" zoomScaleNormal="145" zoomScaleSheetLayoutView="100" workbookViewId="0">
      <selection sqref="A1:O1"/>
    </sheetView>
  </sheetViews>
  <sheetFormatPr defaultRowHeight="16.5"/>
  <cols>
    <col min="1" max="1" width="4.75" style="6" bestFit="1" customWidth="1"/>
    <col min="2" max="2" width="9.875" style="6" bestFit="1" customWidth="1"/>
    <col min="3" max="3" width="12.125" style="8" bestFit="1" customWidth="1"/>
    <col min="4" max="4" width="6.375" style="9" bestFit="1" customWidth="1"/>
    <col min="5" max="5" width="8" style="8" bestFit="1" customWidth="1"/>
    <col min="6" max="6" width="4.75" customWidth="1"/>
    <col min="7" max="8" width="8" bestFit="1" customWidth="1"/>
    <col min="9" max="9" width="21.625" style="6" customWidth="1"/>
    <col min="10" max="10" width="44.625" style="30" customWidth="1"/>
    <col min="11" max="11" width="7.375" style="6" customWidth="1"/>
    <col min="12" max="12" width="7" style="7" customWidth="1"/>
    <col min="13" max="13" width="4.75" style="6" bestFit="1" customWidth="1"/>
    <col min="14" max="14" width="10.625" style="23" customWidth="1"/>
    <col min="15" max="15" width="11.5" customWidth="1"/>
  </cols>
  <sheetData>
    <row r="1" spans="1:15" s="11" customFormat="1" ht="24.95" customHeight="1" thickBot="1">
      <c r="A1" s="134" t="s">
        <v>53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6"/>
      <c r="N1" s="135"/>
      <c r="O1" s="137"/>
    </row>
    <row r="2" spans="1:15" s="11" customFormat="1" ht="39.950000000000003" customHeight="1">
      <c r="A2" s="31" t="s">
        <v>3</v>
      </c>
      <c r="B2" s="32" t="s">
        <v>4</v>
      </c>
      <c r="C2" s="32" t="s">
        <v>44</v>
      </c>
      <c r="D2" s="32" t="s">
        <v>2</v>
      </c>
      <c r="E2" s="32" t="s">
        <v>5</v>
      </c>
      <c r="F2" s="32" t="s">
        <v>6</v>
      </c>
      <c r="G2" s="32" t="s">
        <v>7</v>
      </c>
      <c r="H2" s="32" t="s">
        <v>36</v>
      </c>
      <c r="I2" s="32" t="s">
        <v>8</v>
      </c>
      <c r="J2" s="32" t="s">
        <v>39</v>
      </c>
      <c r="K2" s="32" t="s">
        <v>40</v>
      </c>
      <c r="L2" s="32" t="s">
        <v>19</v>
      </c>
      <c r="M2" s="32" t="s">
        <v>18</v>
      </c>
      <c r="N2" s="33" t="s">
        <v>41</v>
      </c>
      <c r="O2" s="34" t="s">
        <v>56</v>
      </c>
    </row>
    <row r="3" spans="1:15" s="10" customFormat="1" ht="20.100000000000001" customHeight="1">
      <c r="A3" s="109">
        <v>1</v>
      </c>
      <c r="B3" s="82" t="s">
        <v>240</v>
      </c>
      <c r="C3" s="83" t="s">
        <v>15</v>
      </c>
      <c r="D3" s="83" t="s">
        <v>34</v>
      </c>
      <c r="E3" s="110" t="s">
        <v>55</v>
      </c>
      <c r="F3" s="83" t="s">
        <v>13</v>
      </c>
      <c r="G3" s="83" t="s">
        <v>0</v>
      </c>
      <c r="H3" s="83" t="s">
        <v>0</v>
      </c>
      <c r="I3" s="82" t="s">
        <v>297</v>
      </c>
      <c r="J3" s="84" t="s">
        <v>241</v>
      </c>
      <c r="K3" s="82" t="s">
        <v>17</v>
      </c>
      <c r="L3" s="111">
        <v>50</v>
      </c>
      <c r="M3" s="112" t="s">
        <v>74</v>
      </c>
      <c r="N3" s="113">
        <v>1000000</v>
      </c>
      <c r="O3" s="114"/>
    </row>
    <row r="4" spans="1:15" ht="20.100000000000001" customHeight="1">
      <c r="A4" s="109">
        <v>2</v>
      </c>
      <c r="B4" s="82" t="s">
        <v>240</v>
      </c>
      <c r="C4" s="83" t="s">
        <v>15</v>
      </c>
      <c r="D4" s="83" t="s">
        <v>34</v>
      </c>
      <c r="E4" s="110" t="s">
        <v>55</v>
      </c>
      <c r="F4" s="83" t="s">
        <v>13</v>
      </c>
      <c r="G4" s="83" t="s">
        <v>0</v>
      </c>
      <c r="H4" s="83" t="s">
        <v>0</v>
      </c>
      <c r="I4" s="82" t="s">
        <v>288</v>
      </c>
      <c r="J4" s="83" t="s">
        <v>88</v>
      </c>
      <c r="K4" s="82" t="s">
        <v>17</v>
      </c>
      <c r="L4" s="111">
        <v>13</v>
      </c>
      <c r="M4" s="112" t="s">
        <v>74</v>
      </c>
      <c r="N4" s="113">
        <v>43200</v>
      </c>
      <c r="O4" s="114"/>
    </row>
    <row r="5" spans="1:15" ht="20.100000000000001" customHeight="1">
      <c r="A5" s="109">
        <v>3</v>
      </c>
      <c r="B5" s="82" t="s">
        <v>240</v>
      </c>
      <c r="C5" s="83" t="s">
        <v>15</v>
      </c>
      <c r="D5" s="83" t="s">
        <v>34</v>
      </c>
      <c r="E5" s="110" t="s">
        <v>55</v>
      </c>
      <c r="F5" s="83" t="s">
        <v>13</v>
      </c>
      <c r="G5" s="83" t="s">
        <v>0</v>
      </c>
      <c r="H5" s="83" t="s">
        <v>0</v>
      </c>
      <c r="I5" s="82" t="s">
        <v>290</v>
      </c>
      <c r="J5" s="83" t="s">
        <v>88</v>
      </c>
      <c r="K5" s="82" t="s">
        <v>17</v>
      </c>
      <c r="L5" s="111">
        <v>40</v>
      </c>
      <c r="M5" s="112" t="s">
        <v>74</v>
      </c>
      <c r="N5" s="113">
        <v>186644</v>
      </c>
      <c r="O5" s="114"/>
    </row>
    <row r="6" spans="1:15" ht="20.100000000000001" customHeight="1">
      <c r="A6" s="109">
        <v>4</v>
      </c>
      <c r="B6" s="82" t="s">
        <v>240</v>
      </c>
      <c r="C6" s="83" t="s">
        <v>15</v>
      </c>
      <c r="D6" s="83" t="s">
        <v>34</v>
      </c>
      <c r="E6" s="110" t="s">
        <v>55</v>
      </c>
      <c r="F6" s="83" t="s">
        <v>13</v>
      </c>
      <c r="G6" s="83" t="s">
        <v>0</v>
      </c>
      <c r="H6" s="83" t="s">
        <v>0</v>
      </c>
      <c r="I6" s="82" t="s">
        <v>291</v>
      </c>
      <c r="J6" s="83" t="s">
        <v>88</v>
      </c>
      <c r="K6" s="82" t="s">
        <v>17</v>
      </c>
      <c r="L6" s="111">
        <v>22</v>
      </c>
      <c r="M6" s="112" t="s">
        <v>74</v>
      </c>
      <c r="N6" s="113">
        <v>71080</v>
      </c>
      <c r="O6" s="114"/>
    </row>
    <row r="7" spans="1:15" ht="20.100000000000001" customHeight="1">
      <c r="A7" s="109">
        <v>5</v>
      </c>
      <c r="B7" s="82" t="s">
        <v>240</v>
      </c>
      <c r="C7" s="83" t="s">
        <v>15</v>
      </c>
      <c r="D7" s="83" t="s">
        <v>34</v>
      </c>
      <c r="E7" s="110" t="s">
        <v>55</v>
      </c>
      <c r="F7" s="83" t="s">
        <v>13</v>
      </c>
      <c r="G7" s="83" t="s">
        <v>0</v>
      </c>
      <c r="H7" s="83" t="s">
        <v>0</v>
      </c>
      <c r="I7" s="82" t="s">
        <v>291</v>
      </c>
      <c r="J7" s="83" t="s">
        <v>88</v>
      </c>
      <c r="K7" s="82" t="s">
        <v>17</v>
      </c>
      <c r="L7" s="111">
        <v>20</v>
      </c>
      <c r="M7" s="112" t="s">
        <v>74</v>
      </c>
      <c r="N7" s="113">
        <v>73000</v>
      </c>
      <c r="O7" s="114"/>
    </row>
    <row r="8" spans="1:15" ht="20.100000000000001" customHeight="1">
      <c r="A8" s="109">
        <v>6</v>
      </c>
      <c r="B8" s="82" t="s">
        <v>240</v>
      </c>
      <c r="C8" s="83" t="s">
        <v>15</v>
      </c>
      <c r="D8" s="83" t="s">
        <v>34</v>
      </c>
      <c r="E8" s="110" t="s">
        <v>55</v>
      </c>
      <c r="F8" s="83" t="s">
        <v>13</v>
      </c>
      <c r="G8" s="83" t="s">
        <v>0</v>
      </c>
      <c r="H8" s="83" t="s">
        <v>0</v>
      </c>
      <c r="I8" s="82" t="s">
        <v>293</v>
      </c>
      <c r="J8" s="83" t="s">
        <v>88</v>
      </c>
      <c r="K8" s="82" t="s">
        <v>17</v>
      </c>
      <c r="L8" s="111">
        <v>33</v>
      </c>
      <c r="M8" s="112" t="s">
        <v>74</v>
      </c>
      <c r="N8" s="113">
        <v>245003</v>
      </c>
      <c r="O8" s="114"/>
    </row>
    <row r="9" spans="1:15" ht="20.100000000000001" customHeight="1">
      <c r="A9" s="109">
        <v>7</v>
      </c>
      <c r="B9" s="82" t="s">
        <v>240</v>
      </c>
      <c r="C9" s="83" t="s">
        <v>15</v>
      </c>
      <c r="D9" s="83" t="s">
        <v>34</v>
      </c>
      <c r="E9" s="110" t="s">
        <v>55</v>
      </c>
      <c r="F9" s="83" t="s">
        <v>13</v>
      </c>
      <c r="G9" s="83" t="s">
        <v>0</v>
      </c>
      <c r="H9" s="83" t="s">
        <v>0</v>
      </c>
      <c r="I9" s="82" t="s">
        <v>294</v>
      </c>
      <c r="J9" s="83" t="s">
        <v>88</v>
      </c>
      <c r="K9" s="82" t="s">
        <v>17</v>
      </c>
      <c r="L9" s="111">
        <v>15</v>
      </c>
      <c r="M9" s="112" t="s">
        <v>74</v>
      </c>
      <c r="N9" s="113">
        <v>64823</v>
      </c>
      <c r="O9" s="114"/>
    </row>
    <row r="10" spans="1:15" ht="20.100000000000001" customHeight="1">
      <c r="A10" s="109">
        <v>8</v>
      </c>
      <c r="B10" s="82" t="s">
        <v>240</v>
      </c>
      <c r="C10" s="83" t="s">
        <v>15</v>
      </c>
      <c r="D10" s="83" t="s">
        <v>34</v>
      </c>
      <c r="E10" s="110" t="s">
        <v>55</v>
      </c>
      <c r="F10" s="83" t="s">
        <v>13</v>
      </c>
      <c r="G10" s="83" t="s">
        <v>0</v>
      </c>
      <c r="H10" s="83" t="s">
        <v>0</v>
      </c>
      <c r="I10" s="82" t="s">
        <v>295</v>
      </c>
      <c r="J10" s="83" t="s">
        <v>88</v>
      </c>
      <c r="K10" s="82" t="s">
        <v>17</v>
      </c>
      <c r="L10" s="111">
        <v>47</v>
      </c>
      <c r="M10" s="112" t="s">
        <v>74</v>
      </c>
      <c r="N10" s="113">
        <v>181005</v>
      </c>
      <c r="O10" s="114"/>
    </row>
    <row r="11" spans="1:15" ht="20.100000000000001" customHeight="1">
      <c r="A11" s="109">
        <v>9</v>
      </c>
      <c r="B11" s="82" t="s">
        <v>240</v>
      </c>
      <c r="C11" s="83" t="s">
        <v>15</v>
      </c>
      <c r="D11" s="83" t="s">
        <v>34</v>
      </c>
      <c r="E11" s="110" t="s">
        <v>55</v>
      </c>
      <c r="F11" s="83" t="s">
        <v>13</v>
      </c>
      <c r="G11" s="83" t="s">
        <v>0</v>
      </c>
      <c r="H11" s="83" t="s">
        <v>0</v>
      </c>
      <c r="I11" s="82" t="s">
        <v>296</v>
      </c>
      <c r="J11" s="83" t="s">
        <v>88</v>
      </c>
      <c r="K11" s="82" t="s">
        <v>17</v>
      </c>
      <c r="L11" s="111">
        <v>77</v>
      </c>
      <c r="M11" s="112" t="s">
        <v>74</v>
      </c>
      <c r="N11" s="113">
        <v>299379</v>
      </c>
      <c r="O11" s="114"/>
    </row>
    <row r="12" spans="1:15" ht="20.100000000000001" customHeight="1">
      <c r="A12" s="109">
        <v>10</v>
      </c>
      <c r="B12" s="82" t="s">
        <v>242</v>
      </c>
      <c r="C12" s="83" t="s">
        <v>15</v>
      </c>
      <c r="D12" s="83" t="s">
        <v>34</v>
      </c>
      <c r="E12" s="110" t="s">
        <v>55</v>
      </c>
      <c r="F12" s="83" t="s">
        <v>13</v>
      </c>
      <c r="G12" s="83" t="s">
        <v>0</v>
      </c>
      <c r="H12" s="83" t="s">
        <v>0</v>
      </c>
      <c r="I12" s="82" t="s">
        <v>298</v>
      </c>
      <c r="J12" s="84" t="s">
        <v>91</v>
      </c>
      <c r="K12" s="82" t="s">
        <v>17</v>
      </c>
      <c r="L12" s="111">
        <v>25</v>
      </c>
      <c r="M12" s="112" t="s">
        <v>74</v>
      </c>
      <c r="N12" s="113">
        <v>175000</v>
      </c>
      <c r="O12" s="114"/>
    </row>
    <row r="13" spans="1:15" ht="20.100000000000001" customHeight="1">
      <c r="A13" s="109">
        <v>11</v>
      </c>
      <c r="B13" s="82" t="s">
        <v>242</v>
      </c>
      <c r="C13" s="83" t="s">
        <v>15</v>
      </c>
      <c r="D13" s="83" t="s">
        <v>34</v>
      </c>
      <c r="E13" s="110" t="s">
        <v>55</v>
      </c>
      <c r="F13" s="83" t="s">
        <v>13</v>
      </c>
      <c r="G13" s="83" t="s">
        <v>0</v>
      </c>
      <c r="H13" s="83" t="s">
        <v>0</v>
      </c>
      <c r="I13" s="82" t="s">
        <v>299</v>
      </c>
      <c r="J13" s="83" t="s">
        <v>92</v>
      </c>
      <c r="K13" s="82" t="s">
        <v>17</v>
      </c>
      <c r="L13" s="111">
        <v>10</v>
      </c>
      <c r="M13" s="112" t="s">
        <v>74</v>
      </c>
      <c r="N13" s="113">
        <v>118182</v>
      </c>
      <c r="O13" s="114"/>
    </row>
    <row r="14" spans="1:15" ht="20.100000000000001" customHeight="1">
      <c r="A14" s="109">
        <v>12</v>
      </c>
      <c r="B14" s="82" t="s">
        <v>242</v>
      </c>
      <c r="C14" s="83" t="s">
        <v>15</v>
      </c>
      <c r="D14" s="83" t="s">
        <v>34</v>
      </c>
      <c r="E14" s="110" t="s">
        <v>55</v>
      </c>
      <c r="F14" s="83" t="s">
        <v>13</v>
      </c>
      <c r="G14" s="83" t="s">
        <v>0</v>
      </c>
      <c r="H14" s="83" t="s">
        <v>0</v>
      </c>
      <c r="I14" s="82" t="s">
        <v>300</v>
      </c>
      <c r="J14" s="83" t="s">
        <v>107</v>
      </c>
      <c r="K14" s="82" t="s">
        <v>17</v>
      </c>
      <c r="L14" s="111">
        <v>20</v>
      </c>
      <c r="M14" s="112" t="s">
        <v>74</v>
      </c>
      <c r="N14" s="113">
        <v>136364</v>
      </c>
      <c r="O14" s="114"/>
    </row>
    <row r="15" spans="1:15" ht="20.100000000000001" customHeight="1">
      <c r="A15" s="109">
        <v>13</v>
      </c>
      <c r="B15" s="82" t="s">
        <v>242</v>
      </c>
      <c r="C15" s="83" t="s">
        <v>15</v>
      </c>
      <c r="D15" s="83" t="s">
        <v>34</v>
      </c>
      <c r="E15" s="110" t="s">
        <v>55</v>
      </c>
      <c r="F15" s="83" t="s">
        <v>46</v>
      </c>
      <c r="G15" s="83" t="s">
        <v>0</v>
      </c>
      <c r="H15" s="83" t="s">
        <v>0</v>
      </c>
      <c r="I15" s="82" t="s">
        <v>301</v>
      </c>
      <c r="J15" s="83" t="s">
        <v>84</v>
      </c>
      <c r="K15" s="82" t="s">
        <v>17</v>
      </c>
      <c r="L15" s="111">
        <v>10</v>
      </c>
      <c r="M15" s="112" t="s">
        <v>74</v>
      </c>
      <c r="N15" s="113">
        <v>118182</v>
      </c>
      <c r="O15" s="114"/>
    </row>
    <row r="16" spans="1:15" ht="20.100000000000001" customHeight="1">
      <c r="A16" s="109">
        <v>14</v>
      </c>
      <c r="B16" s="82" t="s">
        <v>242</v>
      </c>
      <c r="C16" s="83" t="s">
        <v>15</v>
      </c>
      <c r="D16" s="83" t="s">
        <v>34</v>
      </c>
      <c r="E16" s="110" t="s">
        <v>55</v>
      </c>
      <c r="F16" s="83" t="s">
        <v>13</v>
      </c>
      <c r="G16" s="83" t="s">
        <v>0</v>
      </c>
      <c r="H16" s="83" t="s">
        <v>0</v>
      </c>
      <c r="I16" s="82" t="s">
        <v>302</v>
      </c>
      <c r="J16" s="83" t="s">
        <v>243</v>
      </c>
      <c r="K16" s="82" t="s">
        <v>17</v>
      </c>
      <c r="L16" s="111">
        <v>6</v>
      </c>
      <c r="M16" s="112" t="s">
        <v>74</v>
      </c>
      <c r="N16" s="115">
        <v>100000</v>
      </c>
      <c r="O16" s="114"/>
    </row>
    <row r="17" spans="1:15" ht="20.100000000000001" customHeight="1">
      <c r="A17" s="109">
        <v>15</v>
      </c>
      <c r="B17" s="82" t="s">
        <v>242</v>
      </c>
      <c r="C17" s="83" t="s">
        <v>15</v>
      </c>
      <c r="D17" s="83" t="s">
        <v>34</v>
      </c>
      <c r="E17" s="110" t="s">
        <v>55</v>
      </c>
      <c r="F17" s="83" t="s">
        <v>13</v>
      </c>
      <c r="G17" s="83" t="s">
        <v>0</v>
      </c>
      <c r="H17" s="83" t="s">
        <v>0</v>
      </c>
      <c r="I17" s="116" t="s">
        <v>303</v>
      </c>
      <c r="J17" s="83" t="s">
        <v>107</v>
      </c>
      <c r="K17" s="82" t="s">
        <v>17</v>
      </c>
      <c r="L17" s="111">
        <v>10</v>
      </c>
      <c r="M17" s="112" t="s">
        <v>74</v>
      </c>
      <c r="N17" s="113">
        <v>63636</v>
      </c>
      <c r="O17" s="114"/>
    </row>
    <row r="18" spans="1:15" ht="20.100000000000001" customHeight="1">
      <c r="A18" s="109">
        <v>16</v>
      </c>
      <c r="B18" s="82" t="s">
        <v>242</v>
      </c>
      <c r="C18" s="83" t="s">
        <v>15</v>
      </c>
      <c r="D18" s="83" t="s">
        <v>34</v>
      </c>
      <c r="E18" s="110" t="s">
        <v>55</v>
      </c>
      <c r="F18" s="83" t="s">
        <v>13</v>
      </c>
      <c r="G18" s="83" t="s">
        <v>0</v>
      </c>
      <c r="H18" s="83" t="s">
        <v>0</v>
      </c>
      <c r="I18" s="82" t="s">
        <v>304</v>
      </c>
      <c r="J18" s="83" t="s">
        <v>83</v>
      </c>
      <c r="K18" s="82" t="s">
        <v>17</v>
      </c>
      <c r="L18" s="111">
        <v>25</v>
      </c>
      <c r="M18" s="112" t="s">
        <v>74</v>
      </c>
      <c r="N18" s="113">
        <v>30000</v>
      </c>
      <c r="O18" s="114"/>
    </row>
    <row r="19" spans="1:15" ht="20.100000000000001" customHeight="1">
      <c r="A19" s="109">
        <v>17</v>
      </c>
      <c r="B19" s="82" t="s">
        <v>244</v>
      </c>
      <c r="C19" s="83" t="s">
        <v>15</v>
      </c>
      <c r="D19" s="83" t="s">
        <v>34</v>
      </c>
      <c r="E19" s="110" t="s">
        <v>55</v>
      </c>
      <c r="F19" s="83" t="s">
        <v>13</v>
      </c>
      <c r="G19" s="83" t="s">
        <v>0</v>
      </c>
      <c r="H19" s="83" t="s">
        <v>0</v>
      </c>
      <c r="I19" s="82" t="s">
        <v>290</v>
      </c>
      <c r="J19" s="83" t="s">
        <v>88</v>
      </c>
      <c r="K19" s="82" t="s">
        <v>17</v>
      </c>
      <c r="L19" s="111">
        <v>92</v>
      </c>
      <c r="M19" s="112" t="s">
        <v>74</v>
      </c>
      <c r="N19" s="113">
        <v>445377</v>
      </c>
      <c r="O19" s="114"/>
    </row>
    <row r="20" spans="1:15" ht="20.100000000000001" customHeight="1">
      <c r="A20" s="109">
        <v>18</v>
      </c>
      <c r="B20" s="82" t="s">
        <v>244</v>
      </c>
      <c r="C20" s="83" t="s">
        <v>15</v>
      </c>
      <c r="D20" s="83" t="s">
        <v>34</v>
      </c>
      <c r="E20" s="110" t="s">
        <v>55</v>
      </c>
      <c r="F20" s="83" t="s">
        <v>13</v>
      </c>
      <c r="G20" s="83" t="s">
        <v>0</v>
      </c>
      <c r="H20" s="83" t="s">
        <v>0</v>
      </c>
      <c r="I20" s="82" t="s">
        <v>291</v>
      </c>
      <c r="J20" s="83" t="s">
        <v>88</v>
      </c>
      <c r="K20" s="82" t="s">
        <v>17</v>
      </c>
      <c r="L20" s="111">
        <v>32</v>
      </c>
      <c r="M20" s="112" t="s">
        <v>74</v>
      </c>
      <c r="N20" s="113">
        <v>108000</v>
      </c>
      <c r="O20" s="114"/>
    </row>
    <row r="21" spans="1:15" ht="20.100000000000001" customHeight="1">
      <c r="A21" s="109">
        <v>19</v>
      </c>
      <c r="B21" s="82" t="s">
        <v>244</v>
      </c>
      <c r="C21" s="83" t="s">
        <v>15</v>
      </c>
      <c r="D21" s="83" t="s">
        <v>34</v>
      </c>
      <c r="E21" s="110" t="s">
        <v>55</v>
      </c>
      <c r="F21" s="83" t="s">
        <v>13</v>
      </c>
      <c r="G21" s="83" t="s">
        <v>0</v>
      </c>
      <c r="H21" s="83" t="s">
        <v>0</v>
      </c>
      <c r="I21" s="82" t="s">
        <v>291</v>
      </c>
      <c r="J21" s="83" t="s">
        <v>88</v>
      </c>
      <c r="K21" s="82" t="s">
        <v>17</v>
      </c>
      <c r="L21" s="111">
        <v>25</v>
      </c>
      <c r="M21" s="112" t="s">
        <v>74</v>
      </c>
      <c r="N21" s="113">
        <v>83700</v>
      </c>
      <c r="O21" s="114"/>
    </row>
    <row r="22" spans="1:15" ht="20.100000000000001" customHeight="1">
      <c r="A22" s="109">
        <v>20</v>
      </c>
      <c r="B22" s="82" t="s">
        <v>244</v>
      </c>
      <c r="C22" s="83" t="s">
        <v>15</v>
      </c>
      <c r="D22" s="83" t="s">
        <v>34</v>
      </c>
      <c r="E22" s="110" t="s">
        <v>55</v>
      </c>
      <c r="F22" s="83" t="s">
        <v>13</v>
      </c>
      <c r="G22" s="83" t="s">
        <v>0</v>
      </c>
      <c r="H22" s="83" t="s">
        <v>0</v>
      </c>
      <c r="I22" s="82" t="s">
        <v>293</v>
      </c>
      <c r="J22" s="83" t="s">
        <v>88</v>
      </c>
      <c r="K22" s="82" t="s">
        <v>17</v>
      </c>
      <c r="L22" s="111">
        <v>48</v>
      </c>
      <c r="M22" s="112" t="s">
        <v>74</v>
      </c>
      <c r="N22" s="113">
        <v>375459</v>
      </c>
      <c r="O22" s="114"/>
    </row>
    <row r="23" spans="1:15" ht="20.100000000000001" customHeight="1">
      <c r="A23" s="109">
        <v>21</v>
      </c>
      <c r="B23" s="82" t="s">
        <v>244</v>
      </c>
      <c r="C23" s="83" t="s">
        <v>15</v>
      </c>
      <c r="D23" s="83" t="s">
        <v>34</v>
      </c>
      <c r="E23" s="110" t="s">
        <v>55</v>
      </c>
      <c r="F23" s="83" t="s">
        <v>13</v>
      </c>
      <c r="G23" s="83" t="s">
        <v>0</v>
      </c>
      <c r="H23" s="83" t="s">
        <v>0</v>
      </c>
      <c r="I23" s="82" t="s">
        <v>294</v>
      </c>
      <c r="J23" s="83" t="s">
        <v>88</v>
      </c>
      <c r="K23" s="82" t="s">
        <v>17</v>
      </c>
      <c r="L23" s="111">
        <v>23</v>
      </c>
      <c r="M23" s="112" t="s">
        <v>74</v>
      </c>
      <c r="N23" s="113">
        <v>102640</v>
      </c>
      <c r="O23" s="114"/>
    </row>
    <row r="24" spans="1:15" ht="20.100000000000001" customHeight="1">
      <c r="A24" s="109">
        <v>22</v>
      </c>
      <c r="B24" s="82" t="s">
        <v>244</v>
      </c>
      <c r="C24" s="83" t="s">
        <v>15</v>
      </c>
      <c r="D24" s="83" t="s">
        <v>34</v>
      </c>
      <c r="E24" s="110" t="s">
        <v>55</v>
      </c>
      <c r="F24" s="83" t="s">
        <v>13</v>
      </c>
      <c r="G24" s="83" t="s">
        <v>0</v>
      </c>
      <c r="H24" s="83" t="s">
        <v>0</v>
      </c>
      <c r="I24" s="82" t="s">
        <v>295</v>
      </c>
      <c r="J24" s="83" t="s">
        <v>88</v>
      </c>
      <c r="K24" s="82" t="s">
        <v>17</v>
      </c>
      <c r="L24" s="111">
        <v>70</v>
      </c>
      <c r="M24" s="112" t="s">
        <v>74</v>
      </c>
      <c r="N24" s="113">
        <v>250555</v>
      </c>
      <c r="O24" s="114"/>
    </row>
    <row r="25" spans="1:15" ht="20.100000000000001" customHeight="1">
      <c r="A25" s="109">
        <v>23</v>
      </c>
      <c r="B25" s="82" t="s">
        <v>244</v>
      </c>
      <c r="C25" s="83" t="s">
        <v>15</v>
      </c>
      <c r="D25" s="83" t="s">
        <v>34</v>
      </c>
      <c r="E25" s="110" t="s">
        <v>55</v>
      </c>
      <c r="F25" s="83" t="s">
        <v>13</v>
      </c>
      <c r="G25" s="83" t="s">
        <v>0</v>
      </c>
      <c r="H25" s="83" t="s">
        <v>0</v>
      </c>
      <c r="I25" s="82" t="s">
        <v>296</v>
      </c>
      <c r="J25" s="83" t="s">
        <v>88</v>
      </c>
      <c r="K25" s="82" t="s">
        <v>17</v>
      </c>
      <c r="L25" s="111">
        <v>135</v>
      </c>
      <c r="M25" s="112" t="s">
        <v>74</v>
      </c>
      <c r="N25" s="113">
        <v>566927</v>
      </c>
      <c r="O25" s="117"/>
    </row>
    <row r="26" spans="1:15" ht="20.100000000000001" customHeight="1">
      <c r="A26" s="109">
        <v>24</v>
      </c>
      <c r="B26" s="118" t="s">
        <v>244</v>
      </c>
      <c r="C26" s="83" t="s">
        <v>15</v>
      </c>
      <c r="D26" s="83" t="s">
        <v>34</v>
      </c>
      <c r="E26" s="110" t="s">
        <v>55</v>
      </c>
      <c r="F26" s="83" t="s">
        <v>13</v>
      </c>
      <c r="G26" s="83" t="s">
        <v>0</v>
      </c>
      <c r="H26" s="83" t="s">
        <v>0</v>
      </c>
      <c r="I26" s="116" t="s">
        <v>287</v>
      </c>
      <c r="J26" s="83" t="s">
        <v>88</v>
      </c>
      <c r="K26" s="116" t="s">
        <v>17</v>
      </c>
      <c r="L26" s="119">
        <v>30</v>
      </c>
      <c r="M26" s="112" t="s">
        <v>74</v>
      </c>
      <c r="N26" s="120">
        <v>67455</v>
      </c>
      <c r="O26" s="114"/>
    </row>
    <row r="27" spans="1:15" ht="20.100000000000001" customHeight="1">
      <c r="A27" s="109">
        <v>25</v>
      </c>
      <c r="B27" s="82" t="s">
        <v>244</v>
      </c>
      <c r="C27" s="83" t="s">
        <v>15</v>
      </c>
      <c r="D27" s="83" t="s">
        <v>34</v>
      </c>
      <c r="E27" s="110" t="s">
        <v>55</v>
      </c>
      <c r="F27" s="83" t="s">
        <v>13</v>
      </c>
      <c r="G27" s="83" t="s">
        <v>0</v>
      </c>
      <c r="H27" s="83" t="s">
        <v>0</v>
      </c>
      <c r="I27" s="82" t="s">
        <v>288</v>
      </c>
      <c r="J27" s="83" t="s">
        <v>88</v>
      </c>
      <c r="K27" s="82" t="s">
        <v>17</v>
      </c>
      <c r="L27" s="111">
        <v>49</v>
      </c>
      <c r="M27" s="112" t="s">
        <v>74</v>
      </c>
      <c r="N27" s="113">
        <v>139900</v>
      </c>
      <c r="O27" s="114"/>
    </row>
    <row r="28" spans="1:15" ht="20.100000000000001" customHeight="1">
      <c r="A28" s="109">
        <v>26</v>
      </c>
      <c r="B28" s="82" t="s">
        <v>244</v>
      </c>
      <c r="C28" s="83" t="s">
        <v>15</v>
      </c>
      <c r="D28" s="83" t="s">
        <v>34</v>
      </c>
      <c r="E28" s="110" t="s">
        <v>55</v>
      </c>
      <c r="F28" s="83" t="s">
        <v>13</v>
      </c>
      <c r="G28" s="83" t="s">
        <v>0</v>
      </c>
      <c r="H28" s="83" t="s">
        <v>0</v>
      </c>
      <c r="I28" s="82" t="s">
        <v>289</v>
      </c>
      <c r="J28" s="83" t="s">
        <v>88</v>
      </c>
      <c r="K28" s="82" t="s">
        <v>17</v>
      </c>
      <c r="L28" s="111">
        <v>59</v>
      </c>
      <c r="M28" s="112" t="s">
        <v>74</v>
      </c>
      <c r="N28" s="113">
        <v>259454</v>
      </c>
      <c r="O28" s="114"/>
    </row>
    <row r="29" spans="1:15" ht="20.100000000000001" customHeight="1">
      <c r="A29" s="109">
        <v>27</v>
      </c>
      <c r="B29" s="82" t="s">
        <v>245</v>
      </c>
      <c r="C29" s="83" t="s">
        <v>15</v>
      </c>
      <c r="D29" s="83" t="s">
        <v>34</v>
      </c>
      <c r="E29" s="110" t="s">
        <v>55</v>
      </c>
      <c r="F29" s="83" t="s">
        <v>13</v>
      </c>
      <c r="G29" s="83" t="s">
        <v>0</v>
      </c>
      <c r="H29" s="83" t="s">
        <v>0</v>
      </c>
      <c r="I29" s="82" t="s">
        <v>305</v>
      </c>
      <c r="J29" s="83" t="s">
        <v>246</v>
      </c>
      <c r="K29" s="82" t="s">
        <v>17</v>
      </c>
      <c r="L29" s="111">
        <v>76</v>
      </c>
      <c r="M29" s="112" t="s">
        <v>74</v>
      </c>
      <c r="N29" s="113">
        <v>930000</v>
      </c>
      <c r="O29" s="114"/>
    </row>
    <row r="30" spans="1:15" ht="20.100000000000001" customHeight="1">
      <c r="A30" s="109">
        <v>28</v>
      </c>
      <c r="B30" s="82" t="s">
        <v>245</v>
      </c>
      <c r="C30" s="83" t="s">
        <v>15</v>
      </c>
      <c r="D30" s="83" t="s">
        <v>34</v>
      </c>
      <c r="E30" s="110" t="s">
        <v>55</v>
      </c>
      <c r="F30" s="83" t="s">
        <v>13</v>
      </c>
      <c r="G30" s="83" t="s">
        <v>0</v>
      </c>
      <c r="H30" s="83" t="s">
        <v>0</v>
      </c>
      <c r="I30" s="82" t="s">
        <v>306</v>
      </c>
      <c r="J30" s="83" t="s">
        <v>83</v>
      </c>
      <c r="K30" s="82" t="s">
        <v>17</v>
      </c>
      <c r="L30" s="111">
        <v>6</v>
      </c>
      <c r="M30" s="112" t="s">
        <v>74</v>
      </c>
      <c r="N30" s="113">
        <v>78000</v>
      </c>
      <c r="O30" s="114"/>
    </row>
    <row r="31" spans="1:15" ht="20.100000000000001" customHeight="1">
      <c r="A31" s="109">
        <v>29</v>
      </c>
      <c r="B31" s="82" t="s">
        <v>247</v>
      </c>
      <c r="C31" s="83" t="s">
        <v>15</v>
      </c>
      <c r="D31" s="83" t="s">
        <v>34</v>
      </c>
      <c r="E31" s="110" t="s">
        <v>55</v>
      </c>
      <c r="F31" s="83" t="s">
        <v>13</v>
      </c>
      <c r="G31" s="83" t="s">
        <v>0</v>
      </c>
      <c r="H31" s="83" t="s">
        <v>0</v>
      </c>
      <c r="I31" s="116" t="s">
        <v>287</v>
      </c>
      <c r="J31" s="83" t="s">
        <v>88</v>
      </c>
      <c r="K31" s="82" t="s">
        <v>17</v>
      </c>
      <c r="L31" s="111">
        <v>45</v>
      </c>
      <c r="M31" s="112" t="s">
        <v>74</v>
      </c>
      <c r="N31" s="113">
        <v>111818</v>
      </c>
      <c r="O31" s="114"/>
    </row>
    <row r="32" spans="1:15" ht="20.100000000000001" customHeight="1">
      <c r="A32" s="109">
        <v>30</v>
      </c>
      <c r="B32" s="82" t="s">
        <v>247</v>
      </c>
      <c r="C32" s="83" t="s">
        <v>15</v>
      </c>
      <c r="D32" s="83" t="s">
        <v>34</v>
      </c>
      <c r="E32" s="110" t="s">
        <v>55</v>
      </c>
      <c r="F32" s="83" t="s">
        <v>13</v>
      </c>
      <c r="G32" s="83" t="s">
        <v>0</v>
      </c>
      <c r="H32" s="83" t="s">
        <v>0</v>
      </c>
      <c r="I32" s="82" t="s">
        <v>288</v>
      </c>
      <c r="J32" s="83" t="s">
        <v>88</v>
      </c>
      <c r="K32" s="82" t="s">
        <v>17</v>
      </c>
      <c r="L32" s="111">
        <v>39</v>
      </c>
      <c r="M32" s="112" t="s">
        <v>74</v>
      </c>
      <c r="N32" s="113">
        <v>114300</v>
      </c>
      <c r="O32" s="114"/>
    </row>
    <row r="33" spans="1:15" ht="20.100000000000001" customHeight="1">
      <c r="A33" s="109">
        <v>31</v>
      </c>
      <c r="B33" s="82" t="s">
        <v>247</v>
      </c>
      <c r="C33" s="83" t="s">
        <v>15</v>
      </c>
      <c r="D33" s="83" t="s">
        <v>34</v>
      </c>
      <c r="E33" s="110" t="s">
        <v>55</v>
      </c>
      <c r="F33" s="83" t="s">
        <v>13</v>
      </c>
      <c r="G33" s="83" t="s">
        <v>0</v>
      </c>
      <c r="H33" s="83" t="s">
        <v>0</v>
      </c>
      <c r="I33" s="82" t="s">
        <v>289</v>
      </c>
      <c r="J33" s="83" t="s">
        <v>88</v>
      </c>
      <c r="K33" s="82" t="s">
        <v>17</v>
      </c>
      <c r="L33" s="111">
        <v>100</v>
      </c>
      <c r="M33" s="112" t="s">
        <v>74</v>
      </c>
      <c r="N33" s="113">
        <v>454545</v>
      </c>
      <c r="O33" s="114"/>
    </row>
    <row r="34" spans="1:15" ht="20.100000000000001" customHeight="1">
      <c r="A34" s="109">
        <v>32</v>
      </c>
      <c r="B34" s="82" t="s">
        <v>247</v>
      </c>
      <c r="C34" s="83" t="s">
        <v>15</v>
      </c>
      <c r="D34" s="83" t="s">
        <v>34</v>
      </c>
      <c r="E34" s="110" t="s">
        <v>55</v>
      </c>
      <c r="F34" s="83" t="s">
        <v>13</v>
      </c>
      <c r="G34" s="83" t="s">
        <v>0</v>
      </c>
      <c r="H34" s="83" t="s">
        <v>0</v>
      </c>
      <c r="I34" s="82" t="s">
        <v>290</v>
      </c>
      <c r="J34" s="83" t="s">
        <v>88</v>
      </c>
      <c r="K34" s="82" t="s">
        <v>17</v>
      </c>
      <c r="L34" s="111">
        <v>15</v>
      </c>
      <c r="M34" s="112" t="s">
        <v>74</v>
      </c>
      <c r="N34" s="113">
        <v>91459</v>
      </c>
      <c r="O34" s="114"/>
    </row>
    <row r="35" spans="1:15" ht="20.100000000000001" customHeight="1">
      <c r="A35" s="109">
        <v>33</v>
      </c>
      <c r="B35" s="82" t="s">
        <v>247</v>
      </c>
      <c r="C35" s="83" t="s">
        <v>15</v>
      </c>
      <c r="D35" s="83" t="s">
        <v>34</v>
      </c>
      <c r="E35" s="110" t="s">
        <v>55</v>
      </c>
      <c r="F35" s="83" t="s">
        <v>13</v>
      </c>
      <c r="G35" s="83" t="s">
        <v>0</v>
      </c>
      <c r="H35" s="83" t="s">
        <v>0</v>
      </c>
      <c r="I35" s="82" t="s">
        <v>291</v>
      </c>
      <c r="J35" s="83" t="s">
        <v>88</v>
      </c>
      <c r="K35" s="82" t="s">
        <v>17</v>
      </c>
      <c r="L35" s="111">
        <v>24</v>
      </c>
      <c r="M35" s="112" t="s">
        <v>74</v>
      </c>
      <c r="N35" s="113">
        <v>72850</v>
      </c>
      <c r="O35" s="114"/>
    </row>
    <row r="36" spans="1:15" ht="20.100000000000001" customHeight="1">
      <c r="A36" s="109">
        <v>34</v>
      </c>
      <c r="B36" s="82" t="s">
        <v>247</v>
      </c>
      <c r="C36" s="83" t="s">
        <v>15</v>
      </c>
      <c r="D36" s="83" t="s">
        <v>34</v>
      </c>
      <c r="E36" s="110" t="s">
        <v>55</v>
      </c>
      <c r="F36" s="83" t="s">
        <v>13</v>
      </c>
      <c r="G36" s="83" t="s">
        <v>0</v>
      </c>
      <c r="H36" s="83" t="s">
        <v>0</v>
      </c>
      <c r="I36" s="82" t="s">
        <v>291</v>
      </c>
      <c r="J36" s="83" t="s">
        <v>88</v>
      </c>
      <c r="K36" s="82" t="s">
        <v>17</v>
      </c>
      <c r="L36" s="111">
        <v>23</v>
      </c>
      <c r="M36" s="112" t="s">
        <v>74</v>
      </c>
      <c r="N36" s="113">
        <v>75700</v>
      </c>
      <c r="O36" s="114"/>
    </row>
    <row r="37" spans="1:15" ht="20.100000000000001" customHeight="1">
      <c r="A37" s="109">
        <v>35</v>
      </c>
      <c r="B37" s="82" t="s">
        <v>247</v>
      </c>
      <c r="C37" s="83" t="s">
        <v>15</v>
      </c>
      <c r="D37" s="83" t="s">
        <v>34</v>
      </c>
      <c r="E37" s="110" t="s">
        <v>55</v>
      </c>
      <c r="F37" s="83" t="s">
        <v>13</v>
      </c>
      <c r="G37" s="83" t="s">
        <v>0</v>
      </c>
      <c r="H37" s="83" t="s">
        <v>0</v>
      </c>
      <c r="I37" s="82" t="s">
        <v>293</v>
      </c>
      <c r="J37" s="83" t="s">
        <v>88</v>
      </c>
      <c r="K37" s="82" t="s">
        <v>17</v>
      </c>
      <c r="L37" s="111">
        <v>63</v>
      </c>
      <c r="M37" s="112" t="s">
        <v>74</v>
      </c>
      <c r="N37" s="113">
        <v>482730</v>
      </c>
      <c r="O37" s="114"/>
    </row>
    <row r="38" spans="1:15" ht="20.100000000000001" customHeight="1">
      <c r="A38" s="109">
        <v>36</v>
      </c>
      <c r="B38" s="82" t="s">
        <v>247</v>
      </c>
      <c r="C38" s="83" t="s">
        <v>15</v>
      </c>
      <c r="D38" s="83" t="s">
        <v>34</v>
      </c>
      <c r="E38" s="110" t="s">
        <v>55</v>
      </c>
      <c r="F38" s="83" t="s">
        <v>13</v>
      </c>
      <c r="G38" s="83" t="s">
        <v>0</v>
      </c>
      <c r="H38" s="83" t="s">
        <v>0</v>
      </c>
      <c r="I38" s="82" t="s">
        <v>294</v>
      </c>
      <c r="J38" s="83" t="s">
        <v>88</v>
      </c>
      <c r="K38" s="82" t="s">
        <v>17</v>
      </c>
      <c r="L38" s="111">
        <v>14</v>
      </c>
      <c r="M38" s="112" t="s">
        <v>74</v>
      </c>
      <c r="N38" s="113">
        <v>62276</v>
      </c>
      <c r="O38" s="117"/>
    </row>
    <row r="39" spans="1:15" ht="20.100000000000001" customHeight="1">
      <c r="A39" s="109">
        <v>37</v>
      </c>
      <c r="B39" s="82" t="s">
        <v>247</v>
      </c>
      <c r="C39" s="83" t="s">
        <v>15</v>
      </c>
      <c r="D39" s="83" t="s">
        <v>34</v>
      </c>
      <c r="E39" s="110" t="s">
        <v>55</v>
      </c>
      <c r="F39" s="83" t="s">
        <v>13</v>
      </c>
      <c r="G39" s="83" t="s">
        <v>0</v>
      </c>
      <c r="H39" s="83" t="s">
        <v>0</v>
      </c>
      <c r="I39" s="82" t="s">
        <v>295</v>
      </c>
      <c r="J39" s="83" t="s">
        <v>88</v>
      </c>
      <c r="K39" s="82" t="s">
        <v>17</v>
      </c>
      <c r="L39" s="111">
        <v>75</v>
      </c>
      <c r="M39" s="112" t="s">
        <v>74</v>
      </c>
      <c r="N39" s="120">
        <v>289193</v>
      </c>
      <c r="O39" s="114"/>
    </row>
    <row r="40" spans="1:15" ht="20.100000000000001" customHeight="1">
      <c r="A40" s="109">
        <v>38</v>
      </c>
      <c r="B40" s="82" t="s">
        <v>248</v>
      </c>
      <c r="C40" s="83" t="s">
        <v>15</v>
      </c>
      <c r="D40" s="83" t="s">
        <v>34</v>
      </c>
      <c r="E40" s="110" t="s">
        <v>55</v>
      </c>
      <c r="F40" s="83" t="s">
        <v>13</v>
      </c>
      <c r="G40" s="83" t="s">
        <v>0</v>
      </c>
      <c r="H40" s="83" t="s">
        <v>0</v>
      </c>
      <c r="I40" s="82" t="s">
        <v>300</v>
      </c>
      <c r="J40" s="83" t="s">
        <v>107</v>
      </c>
      <c r="K40" s="82" t="s">
        <v>17</v>
      </c>
      <c r="L40" s="111">
        <v>50</v>
      </c>
      <c r="M40" s="112" t="s">
        <v>74</v>
      </c>
      <c r="N40" s="113">
        <v>343638</v>
      </c>
      <c r="O40" s="114"/>
    </row>
    <row r="41" spans="1:15" ht="20.100000000000001" customHeight="1">
      <c r="A41" s="109">
        <v>39</v>
      </c>
      <c r="B41" s="82" t="s">
        <v>248</v>
      </c>
      <c r="C41" s="83" t="s">
        <v>15</v>
      </c>
      <c r="D41" s="83" t="s">
        <v>34</v>
      </c>
      <c r="E41" s="110" t="s">
        <v>55</v>
      </c>
      <c r="F41" s="83" t="s">
        <v>13</v>
      </c>
      <c r="G41" s="83" t="s">
        <v>0</v>
      </c>
      <c r="H41" s="83" t="s">
        <v>0</v>
      </c>
      <c r="I41" s="82" t="s">
        <v>307</v>
      </c>
      <c r="J41" s="83" t="s">
        <v>90</v>
      </c>
      <c r="K41" s="82" t="s">
        <v>32</v>
      </c>
      <c r="L41" s="111">
        <v>6</v>
      </c>
      <c r="M41" s="112" t="s">
        <v>76</v>
      </c>
      <c r="N41" s="113">
        <v>150000</v>
      </c>
      <c r="O41" s="114"/>
    </row>
    <row r="42" spans="1:15" ht="20.100000000000001" customHeight="1">
      <c r="A42" s="109">
        <v>40</v>
      </c>
      <c r="B42" s="82" t="s">
        <v>249</v>
      </c>
      <c r="C42" s="83" t="s">
        <v>15</v>
      </c>
      <c r="D42" s="83" t="s">
        <v>34</v>
      </c>
      <c r="E42" s="110" t="s">
        <v>45</v>
      </c>
      <c r="F42" s="83" t="s">
        <v>13</v>
      </c>
      <c r="G42" s="83" t="s">
        <v>54</v>
      </c>
      <c r="H42" s="83" t="s">
        <v>54</v>
      </c>
      <c r="I42" s="82" t="s">
        <v>308</v>
      </c>
      <c r="J42" s="83" t="s">
        <v>250</v>
      </c>
      <c r="K42" s="82" t="s">
        <v>48</v>
      </c>
      <c r="L42" s="111">
        <v>14</v>
      </c>
      <c r="M42" s="112" t="s">
        <v>75</v>
      </c>
      <c r="N42" s="113">
        <v>700000</v>
      </c>
      <c r="O42" s="114"/>
    </row>
    <row r="43" spans="1:15" ht="20.100000000000001" customHeight="1">
      <c r="A43" s="109">
        <v>41</v>
      </c>
      <c r="B43" s="82" t="s">
        <v>249</v>
      </c>
      <c r="C43" s="83" t="s">
        <v>15</v>
      </c>
      <c r="D43" s="83" t="s">
        <v>34</v>
      </c>
      <c r="E43" s="110" t="s">
        <v>55</v>
      </c>
      <c r="F43" s="83" t="s">
        <v>13</v>
      </c>
      <c r="G43" s="83" t="s">
        <v>0</v>
      </c>
      <c r="H43" s="83" t="s">
        <v>0</v>
      </c>
      <c r="I43" s="116" t="s">
        <v>287</v>
      </c>
      <c r="J43" s="83" t="s">
        <v>88</v>
      </c>
      <c r="K43" s="82" t="s">
        <v>17</v>
      </c>
      <c r="L43" s="111">
        <v>42</v>
      </c>
      <c r="M43" s="112" t="s">
        <v>74</v>
      </c>
      <c r="N43" s="113">
        <v>99455</v>
      </c>
      <c r="O43" s="114"/>
    </row>
    <row r="44" spans="1:15" ht="20.100000000000001" customHeight="1">
      <c r="A44" s="109">
        <v>42</v>
      </c>
      <c r="B44" s="82" t="s">
        <v>249</v>
      </c>
      <c r="C44" s="83" t="s">
        <v>15</v>
      </c>
      <c r="D44" s="83" t="s">
        <v>34</v>
      </c>
      <c r="E44" s="110" t="s">
        <v>55</v>
      </c>
      <c r="F44" s="83" t="s">
        <v>13</v>
      </c>
      <c r="G44" s="83" t="s">
        <v>0</v>
      </c>
      <c r="H44" s="83" t="s">
        <v>0</v>
      </c>
      <c r="I44" s="82" t="s">
        <v>288</v>
      </c>
      <c r="J44" s="83" t="s">
        <v>88</v>
      </c>
      <c r="K44" s="82" t="s">
        <v>17</v>
      </c>
      <c r="L44" s="111">
        <v>40</v>
      </c>
      <c r="M44" s="112" t="s">
        <v>74</v>
      </c>
      <c r="N44" s="113">
        <v>121900</v>
      </c>
      <c r="O44" s="114"/>
    </row>
    <row r="45" spans="1:15" ht="20.100000000000001" customHeight="1">
      <c r="A45" s="109">
        <v>43</v>
      </c>
      <c r="B45" s="82" t="s">
        <v>249</v>
      </c>
      <c r="C45" s="83" t="s">
        <v>15</v>
      </c>
      <c r="D45" s="83" t="s">
        <v>34</v>
      </c>
      <c r="E45" s="110" t="s">
        <v>55</v>
      </c>
      <c r="F45" s="83" t="s">
        <v>13</v>
      </c>
      <c r="G45" s="83" t="s">
        <v>0</v>
      </c>
      <c r="H45" s="83" t="s">
        <v>0</v>
      </c>
      <c r="I45" s="82" t="s">
        <v>290</v>
      </c>
      <c r="J45" s="83" t="s">
        <v>88</v>
      </c>
      <c r="K45" s="82" t="s">
        <v>17</v>
      </c>
      <c r="L45" s="111">
        <v>39</v>
      </c>
      <c r="M45" s="112" t="s">
        <v>74</v>
      </c>
      <c r="N45" s="113">
        <v>208918</v>
      </c>
      <c r="O45" s="114"/>
    </row>
    <row r="46" spans="1:15" ht="20.100000000000001" customHeight="1">
      <c r="A46" s="109">
        <v>44</v>
      </c>
      <c r="B46" s="82" t="s">
        <v>249</v>
      </c>
      <c r="C46" s="83" t="s">
        <v>15</v>
      </c>
      <c r="D46" s="83" t="s">
        <v>34</v>
      </c>
      <c r="E46" s="110" t="s">
        <v>55</v>
      </c>
      <c r="F46" s="83" t="s">
        <v>13</v>
      </c>
      <c r="G46" s="83" t="s">
        <v>0</v>
      </c>
      <c r="H46" s="83" t="s">
        <v>0</v>
      </c>
      <c r="I46" s="82" t="s">
        <v>291</v>
      </c>
      <c r="J46" s="83" t="s">
        <v>88</v>
      </c>
      <c r="K46" s="82" t="s">
        <v>17</v>
      </c>
      <c r="L46" s="111">
        <v>29</v>
      </c>
      <c r="M46" s="112" t="s">
        <v>74</v>
      </c>
      <c r="N46" s="113">
        <v>90450</v>
      </c>
      <c r="O46" s="114"/>
    </row>
    <row r="47" spans="1:15" ht="20.100000000000001" customHeight="1">
      <c r="A47" s="109">
        <v>45</v>
      </c>
      <c r="B47" s="82" t="s">
        <v>249</v>
      </c>
      <c r="C47" s="83" t="s">
        <v>15</v>
      </c>
      <c r="D47" s="83" t="s">
        <v>34</v>
      </c>
      <c r="E47" s="110" t="s">
        <v>55</v>
      </c>
      <c r="F47" s="83" t="s">
        <v>13</v>
      </c>
      <c r="G47" s="83" t="s">
        <v>0</v>
      </c>
      <c r="H47" s="83" t="s">
        <v>0</v>
      </c>
      <c r="I47" s="82" t="s">
        <v>291</v>
      </c>
      <c r="J47" s="83" t="s">
        <v>88</v>
      </c>
      <c r="K47" s="82" t="s">
        <v>17</v>
      </c>
      <c r="L47" s="111">
        <v>22</v>
      </c>
      <c r="M47" s="112" t="s">
        <v>74</v>
      </c>
      <c r="N47" s="113">
        <v>73700</v>
      </c>
      <c r="O47" s="114"/>
    </row>
    <row r="48" spans="1:15" ht="20.100000000000001" customHeight="1">
      <c r="A48" s="109">
        <v>46</v>
      </c>
      <c r="B48" s="82" t="s">
        <v>249</v>
      </c>
      <c r="C48" s="83" t="s">
        <v>15</v>
      </c>
      <c r="D48" s="83" t="s">
        <v>34</v>
      </c>
      <c r="E48" s="110" t="s">
        <v>55</v>
      </c>
      <c r="F48" s="83" t="s">
        <v>13</v>
      </c>
      <c r="G48" s="83" t="s">
        <v>0</v>
      </c>
      <c r="H48" s="83" t="s">
        <v>0</v>
      </c>
      <c r="I48" s="82" t="s">
        <v>293</v>
      </c>
      <c r="J48" s="83" t="s">
        <v>88</v>
      </c>
      <c r="K48" s="82" t="s">
        <v>17</v>
      </c>
      <c r="L48" s="111">
        <v>54</v>
      </c>
      <c r="M48" s="112" t="s">
        <v>74</v>
      </c>
      <c r="N48" s="113">
        <v>402276</v>
      </c>
      <c r="O48" s="114"/>
    </row>
    <row r="49" spans="1:15" ht="20.100000000000001" customHeight="1">
      <c r="A49" s="109">
        <v>47</v>
      </c>
      <c r="B49" s="82" t="s">
        <v>249</v>
      </c>
      <c r="C49" s="83" t="s">
        <v>15</v>
      </c>
      <c r="D49" s="83" t="s">
        <v>34</v>
      </c>
      <c r="E49" s="110" t="s">
        <v>55</v>
      </c>
      <c r="F49" s="83" t="s">
        <v>13</v>
      </c>
      <c r="G49" s="83" t="s">
        <v>0</v>
      </c>
      <c r="H49" s="83" t="s">
        <v>0</v>
      </c>
      <c r="I49" s="82" t="s">
        <v>294</v>
      </c>
      <c r="J49" s="83" t="s">
        <v>88</v>
      </c>
      <c r="K49" s="82" t="s">
        <v>17</v>
      </c>
      <c r="L49" s="111">
        <v>13</v>
      </c>
      <c r="M49" s="112" t="s">
        <v>74</v>
      </c>
      <c r="N49" s="113">
        <v>56186</v>
      </c>
      <c r="O49" s="114"/>
    </row>
    <row r="50" spans="1:15" ht="20.100000000000001" customHeight="1">
      <c r="A50" s="109">
        <v>48</v>
      </c>
      <c r="B50" s="82" t="s">
        <v>249</v>
      </c>
      <c r="C50" s="83" t="s">
        <v>15</v>
      </c>
      <c r="D50" s="83" t="s">
        <v>34</v>
      </c>
      <c r="E50" s="110" t="s">
        <v>55</v>
      </c>
      <c r="F50" s="83" t="s">
        <v>13</v>
      </c>
      <c r="G50" s="83" t="s">
        <v>0</v>
      </c>
      <c r="H50" s="83" t="s">
        <v>0</v>
      </c>
      <c r="I50" s="82" t="s">
        <v>295</v>
      </c>
      <c r="J50" s="83" t="s">
        <v>88</v>
      </c>
      <c r="K50" s="82" t="s">
        <v>17</v>
      </c>
      <c r="L50" s="111">
        <v>59</v>
      </c>
      <c r="M50" s="112" t="s">
        <v>74</v>
      </c>
      <c r="N50" s="113">
        <v>223554</v>
      </c>
      <c r="O50" s="114"/>
    </row>
    <row r="51" spans="1:15" ht="20.100000000000001" customHeight="1">
      <c r="A51" s="109">
        <v>49</v>
      </c>
      <c r="B51" s="82" t="s">
        <v>249</v>
      </c>
      <c r="C51" s="83" t="s">
        <v>15</v>
      </c>
      <c r="D51" s="83" t="s">
        <v>34</v>
      </c>
      <c r="E51" s="110" t="s">
        <v>55</v>
      </c>
      <c r="F51" s="83" t="s">
        <v>13</v>
      </c>
      <c r="G51" s="83" t="s">
        <v>0</v>
      </c>
      <c r="H51" s="83" t="s">
        <v>0</v>
      </c>
      <c r="I51" s="82" t="s">
        <v>296</v>
      </c>
      <c r="J51" s="83" t="s">
        <v>88</v>
      </c>
      <c r="K51" s="82" t="s">
        <v>17</v>
      </c>
      <c r="L51" s="111">
        <v>131</v>
      </c>
      <c r="M51" s="112" t="s">
        <v>74</v>
      </c>
      <c r="N51" s="113">
        <v>526837</v>
      </c>
      <c r="O51" s="114"/>
    </row>
    <row r="52" spans="1:15" ht="20.100000000000001" customHeight="1">
      <c r="A52" s="109">
        <v>50</v>
      </c>
      <c r="B52" s="82" t="s">
        <v>251</v>
      </c>
      <c r="C52" s="83" t="s">
        <v>15</v>
      </c>
      <c r="D52" s="83" t="s">
        <v>34</v>
      </c>
      <c r="E52" s="110" t="s">
        <v>55</v>
      </c>
      <c r="F52" s="83" t="s">
        <v>13</v>
      </c>
      <c r="G52" s="83" t="s">
        <v>0</v>
      </c>
      <c r="H52" s="83" t="s">
        <v>0</v>
      </c>
      <c r="I52" s="82" t="s">
        <v>288</v>
      </c>
      <c r="J52" s="83" t="s">
        <v>88</v>
      </c>
      <c r="K52" s="82" t="s">
        <v>17</v>
      </c>
      <c r="L52" s="111">
        <v>29</v>
      </c>
      <c r="M52" s="112" t="s">
        <v>74</v>
      </c>
      <c r="N52" s="113">
        <v>109800</v>
      </c>
      <c r="O52" s="114"/>
    </row>
    <row r="53" spans="1:15" ht="20.100000000000001" customHeight="1">
      <c r="A53" s="109">
        <v>51</v>
      </c>
      <c r="B53" s="82" t="s">
        <v>251</v>
      </c>
      <c r="C53" s="83" t="s">
        <v>15</v>
      </c>
      <c r="D53" s="83" t="s">
        <v>34</v>
      </c>
      <c r="E53" s="110" t="s">
        <v>55</v>
      </c>
      <c r="F53" s="83" t="s">
        <v>13</v>
      </c>
      <c r="G53" s="83" t="s">
        <v>0</v>
      </c>
      <c r="H53" s="83" t="s">
        <v>0</v>
      </c>
      <c r="I53" s="82" t="s">
        <v>290</v>
      </c>
      <c r="J53" s="83" t="s">
        <v>88</v>
      </c>
      <c r="K53" s="82" t="s">
        <v>17</v>
      </c>
      <c r="L53" s="111">
        <v>37</v>
      </c>
      <c r="M53" s="112" t="s">
        <v>74</v>
      </c>
      <c r="N53" s="113">
        <v>152280</v>
      </c>
      <c r="O53" s="114"/>
    </row>
    <row r="54" spans="1:15" ht="20.100000000000001" customHeight="1">
      <c r="A54" s="109">
        <v>52</v>
      </c>
      <c r="B54" s="82" t="s">
        <v>251</v>
      </c>
      <c r="C54" s="83" t="s">
        <v>15</v>
      </c>
      <c r="D54" s="83" t="s">
        <v>34</v>
      </c>
      <c r="E54" s="110" t="s">
        <v>55</v>
      </c>
      <c r="F54" s="83" t="s">
        <v>13</v>
      </c>
      <c r="G54" s="83" t="s">
        <v>0</v>
      </c>
      <c r="H54" s="83" t="s">
        <v>0</v>
      </c>
      <c r="I54" s="82" t="s">
        <v>291</v>
      </c>
      <c r="J54" s="83" t="s">
        <v>88</v>
      </c>
      <c r="K54" s="82" t="s">
        <v>17</v>
      </c>
      <c r="L54" s="111">
        <v>23</v>
      </c>
      <c r="M54" s="112" t="s">
        <v>74</v>
      </c>
      <c r="N54" s="113">
        <v>74730</v>
      </c>
      <c r="O54" s="114"/>
    </row>
    <row r="55" spans="1:15" ht="20.100000000000001" customHeight="1">
      <c r="A55" s="109">
        <v>53</v>
      </c>
      <c r="B55" s="82" t="s">
        <v>251</v>
      </c>
      <c r="C55" s="83" t="s">
        <v>15</v>
      </c>
      <c r="D55" s="83" t="s">
        <v>34</v>
      </c>
      <c r="E55" s="110" t="s">
        <v>55</v>
      </c>
      <c r="F55" s="83" t="s">
        <v>13</v>
      </c>
      <c r="G55" s="83" t="s">
        <v>0</v>
      </c>
      <c r="H55" s="83" t="s">
        <v>0</v>
      </c>
      <c r="I55" s="82" t="s">
        <v>291</v>
      </c>
      <c r="J55" s="83" t="s">
        <v>88</v>
      </c>
      <c r="K55" s="82" t="s">
        <v>17</v>
      </c>
      <c r="L55" s="111">
        <v>17</v>
      </c>
      <c r="M55" s="112" t="s">
        <v>74</v>
      </c>
      <c r="N55" s="113">
        <v>59550</v>
      </c>
      <c r="O55" s="114"/>
    </row>
    <row r="56" spans="1:15" ht="20.100000000000001" customHeight="1">
      <c r="A56" s="109">
        <v>54</v>
      </c>
      <c r="B56" s="82" t="s">
        <v>251</v>
      </c>
      <c r="C56" s="83" t="s">
        <v>15</v>
      </c>
      <c r="D56" s="83" t="s">
        <v>34</v>
      </c>
      <c r="E56" s="110" t="s">
        <v>55</v>
      </c>
      <c r="F56" s="83" t="s">
        <v>13</v>
      </c>
      <c r="G56" s="83" t="s">
        <v>0</v>
      </c>
      <c r="H56" s="83" t="s">
        <v>0</v>
      </c>
      <c r="I56" s="82" t="s">
        <v>293</v>
      </c>
      <c r="J56" s="83" t="s">
        <v>88</v>
      </c>
      <c r="K56" s="82" t="s">
        <v>17</v>
      </c>
      <c r="L56" s="111">
        <v>80</v>
      </c>
      <c r="M56" s="112" t="s">
        <v>74</v>
      </c>
      <c r="N56" s="113">
        <v>620459</v>
      </c>
      <c r="O56" s="114"/>
    </row>
    <row r="57" spans="1:15" ht="20.100000000000001" customHeight="1">
      <c r="A57" s="109">
        <v>55</v>
      </c>
      <c r="B57" s="82" t="s">
        <v>251</v>
      </c>
      <c r="C57" s="83" t="s">
        <v>15</v>
      </c>
      <c r="D57" s="83" t="s">
        <v>34</v>
      </c>
      <c r="E57" s="110" t="s">
        <v>55</v>
      </c>
      <c r="F57" s="83" t="s">
        <v>13</v>
      </c>
      <c r="G57" s="83" t="s">
        <v>0</v>
      </c>
      <c r="H57" s="83" t="s">
        <v>0</v>
      </c>
      <c r="I57" s="82" t="s">
        <v>294</v>
      </c>
      <c r="J57" s="83" t="s">
        <v>88</v>
      </c>
      <c r="K57" s="82" t="s">
        <v>17</v>
      </c>
      <c r="L57" s="111">
        <v>21</v>
      </c>
      <c r="M57" s="112" t="s">
        <v>74</v>
      </c>
      <c r="N57" s="113">
        <v>91550</v>
      </c>
      <c r="O57" s="114"/>
    </row>
    <row r="58" spans="1:15" ht="20.100000000000001" customHeight="1">
      <c r="A58" s="109">
        <v>56</v>
      </c>
      <c r="B58" s="82" t="s">
        <v>251</v>
      </c>
      <c r="C58" s="83" t="s">
        <v>15</v>
      </c>
      <c r="D58" s="83" t="s">
        <v>34</v>
      </c>
      <c r="E58" s="110" t="s">
        <v>55</v>
      </c>
      <c r="F58" s="83" t="s">
        <v>13</v>
      </c>
      <c r="G58" s="83" t="s">
        <v>0</v>
      </c>
      <c r="H58" s="83" t="s">
        <v>0</v>
      </c>
      <c r="I58" s="82" t="s">
        <v>295</v>
      </c>
      <c r="J58" s="83" t="s">
        <v>88</v>
      </c>
      <c r="K58" s="82" t="s">
        <v>17</v>
      </c>
      <c r="L58" s="111">
        <v>29</v>
      </c>
      <c r="M58" s="112" t="s">
        <v>74</v>
      </c>
      <c r="N58" s="113">
        <v>107640</v>
      </c>
      <c r="O58" s="114"/>
    </row>
    <row r="59" spans="1:15" ht="20.100000000000001" customHeight="1">
      <c r="A59" s="109">
        <v>57</v>
      </c>
      <c r="B59" s="82" t="s">
        <v>251</v>
      </c>
      <c r="C59" s="83" t="s">
        <v>15</v>
      </c>
      <c r="D59" s="83" t="s">
        <v>34</v>
      </c>
      <c r="E59" s="110" t="s">
        <v>55</v>
      </c>
      <c r="F59" s="83" t="s">
        <v>13</v>
      </c>
      <c r="G59" s="83" t="s">
        <v>0</v>
      </c>
      <c r="H59" s="83" t="s">
        <v>0</v>
      </c>
      <c r="I59" s="82" t="s">
        <v>309</v>
      </c>
      <c r="J59" s="83" t="s">
        <v>252</v>
      </c>
      <c r="K59" s="82" t="s">
        <v>17</v>
      </c>
      <c r="L59" s="111">
        <v>111</v>
      </c>
      <c r="M59" s="112" t="s">
        <v>74</v>
      </c>
      <c r="N59" s="113">
        <v>995000</v>
      </c>
      <c r="O59" s="114"/>
    </row>
    <row r="60" spans="1:15" ht="20.100000000000001" customHeight="1">
      <c r="A60" s="109">
        <v>58</v>
      </c>
      <c r="B60" s="82" t="s">
        <v>253</v>
      </c>
      <c r="C60" s="83" t="s">
        <v>15</v>
      </c>
      <c r="D60" s="83" t="s">
        <v>34</v>
      </c>
      <c r="E60" s="110" t="s">
        <v>55</v>
      </c>
      <c r="F60" s="83" t="s">
        <v>13</v>
      </c>
      <c r="G60" s="83" t="s">
        <v>0</v>
      </c>
      <c r="H60" s="83" t="s">
        <v>0</v>
      </c>
      <c r="I60" s="82" t="s">
        <v>310</v>
      </c>
      <c r="J60" s="83" t="s">
        <v>82</v>
      </c>
      <c r="K60" s="82" t="s">
        <v>17</v>
      </c>
      <c r="L60" s="111">
        <v>10</v>
      </c>
      <c r="M60" s="112" t="s">
        <v>74</v>
      </c>
      <c r="N60" s="113">
        <v>100000</v>
      </c>
      <c r="O60" s="114"/>
    </row>
    <row r="61" spans="1:15" ht="20.100000000000001" customHeight="1">
      <c r="A61" s="109">
        <v>59</v>
      </c>
      <c r="B61" s="82" t="s">
        <v>253</v>
      </c>
      <c r="C61" s="83" t="s">
        <v>15</v>
      </c>
      <c r="D61" s="83" t="s">
        <v>34</v>
      </c>
      <c r="E61" s="110" t="s">
        <v>55</v>
      </c>
      <c r="F61" s="83" t="s">
        <v>13</v>
      </c>
      <c r="G61" s="83" t="s">
        <v>0</v>
      </c>
      <c r="H61" s="83" t="s">
        <v>0</v>
      </c>
      <c r="I61" s="82" t="s">
        <v>292</v>
      </c>
      <c r="J61" s="83" t="s">
        <v>84</v>
      </c>
      <c r="K61" s="82" t="s">
        <v>17</v>
      </c>
      <c r="L61" s="111">
        <v>5</v>
      </c>
      <c r="M61" s="112" t="s">
        <v>74</v>
      </c>
      <c r="N61" s="113">
        <v>80000</v>
      </c>
      <c r="O61" s="114"/>
    </row>
    <row r="62" spans="1:15" ht="20.100000000000001" customHeight="1">
      <c r="A62" s="109">
        <v>60</v>
      </c>
      <c r="B62" s="94" t="s">
        <v>253</v>
      </c>
      <c r="C62" s="83" t="s">
        <v>15</v>
      </c>
      <c r="D62" s="83" t="s">
        <v>34</v>
      </c>
      <c r="E62" s="110" t="s">
        <v>55</v>
      </c>
      <c r="F62" s="83" t="s">
        <v>13</v>
      </c>
      <c r="G62" s="83" t="s">
        <v>0</v>
      </c>
      <c r="H62" s="83" t="s">
        <v>0</v>
      </c>
      <c r="I62" s="82" t="s">
        <v>311</v>
      </c>
      <c r="J62" s="83" t="s">
        <v>109</v>
      </c>
      <c r="K62" s="82" t="s">
        <v>17</v>
      </c>
      <c r="L62" s="111">
        <v>5</v>
      </c>
      <c r="M62" s="112" t="s">
        <v>74</v>
      </c>
      <c r="N62" s="113">
        <v>49500</v>
      </c>
      <c r="O62" s="114"/>
    </row>
    <row r="63" spans="1:15" ht="20.100000000000001" customHeight="1">
      <c r="A63" s="109">
        <v>61</v>
      </c>
      <c r="B63" s="82" t="s">
        <v>253</v>
      </c>
      <c r="C63" s="83" t="s">
        <v>15</v>
      </c>
      <c r="D63" s="83" t="s">
        <v>34</v>
      </c>
      <c r="E63" s="110" t="s">
        <v>55</v>
      </c>
      <c r="F63" s="83" t="s">
        <v>13</v>
      </c>
      <c r="G63" s="83" t="s">
        <v>0</v>
      </c>
      <c r="H63" s="83" t="s">
        <v>0</v>
      </c>
      <c r="I63" s="82" t="s">
        <v>312</v>
      </c>
      <c r="J63" s="83" t="s">
        <v>86</v>
      </c>
      <c r="K63" s="82" t="s">
        <v>17</v>
      </c>
      <c r="L63" s="111">
        <v>3</v>
      </c>
      <c r="M63" s="112" t="s">
        <v>74</v>
      </c>
      <c r="N63" s="113">
        <v>60000</v>
      </c>
      <c r="O63" s="114"/>
    </row>
    <row r="64" spans="1:15" ht="20.100000000000001" customHeight="1">
      <c r="A64" s="109">
        <v>62</v>
      </c>
      <c r="B64" s="82" t="s">
        <v>253</v>
      </c>
      <c r="C64" s="83" t="s">
        <v>15</v>
      </c>
      <c r="D64" s="83" t="s">
        <v>34</v>
      </c>
      <c r="E64" s="110" t="s">
        <v>55</v>
      </c>
      <c r="F64" s="83" t="s">
        <v>13</v>
      </c>
      <c r="G64" s="83" t="s">
        <v>0</v>
      </c>
      <c r="H64" s="83" t="s">
        <v>0</v>
      </c>
      <c r="I64" s="82" t="s">
        <v>313</v>
      </c>
      <c r="J64" s="83" t="s">
        <v>83</v>
      </c>
      <c r="K64" s="82" t="s">
        <v>17</v>
      </c>
      <c r="L64" s="111">
        <v>10</v>
      </c>
      <c r="M64" s="112" t="s">
        <v>74</v>
      </c>
      <c r="N64" s="113">
        <v>30000</v>
      </c>
      <c r="O64" s="114"/>
    </row>
    <row r="65" spans="1:15" ht="20.100000000000001" customHeight="1">
      <c r="A65" s="109">
        <v>63</v>
      </c>
      <c r="B65" s="82" t="s">
        <v>253</v>
      </c>
      <c r="C65" s="83" t="s">
        <v>15</v>
      </c>
      <c r="D65" s="83" t="s">
        <v>34</v>
      </c>
      <c r="E65" s="110" t="s">
        <v>55</v>
      </c>
      <c r="F65" s="83" t="s">
        <v>13</v>
      </c>
      <c r="G65" s="83" t="s">
        <v>0</v>
      </c>
      <c r="H65" s="83" t="s">
        <v>0</v>
      </c>
      <c r="I65" s="82" t="s">
        <v>304</v>
      </c>
      <c r="J65" s="83" t="s">
        <v>83</v>
      </c>
      <c r="K65" s="82" t="s">
        <v>17</v>
      </c>
      <c r="L65" s="111">
        <v>5</v>
      </c>
      <c r="M65" s="112" t="s">
        <v>74</v>
      </c>
      <c r="N65" s="113">
        <v>40000</v>
      </c>
      <c r="O65" s="114"/>
    </row>
    <row r="66" spans="1:15" ht="20.100000000000001" customHeight="1">
      <c r="A66" s="109">
        <v>64</v>
      </c>
      <c r="B66" s="82" t="s">
        <v>253</v>
      </c>
      <c r="C66" s="83" t="s">
        <v>15</v>
      </c>
      <c r="D66" s="83" t="s">
        <v>34</v>
      </c>
      <c r="E66" s="110" t="s">
        <v>55</v>
      </c>
      <c r="F66" s="83" t="s">
        <v>13</v>
      </c>
      <c r="G66" s="83" t="s">
        <v>0</v>
      </c>
      <c r="H66" s="83" t="s">
        <v>0</v>
      </c>
      <c r="I66" s="82" t="s">
        <v>314</v>
      </c>
      <c r="J66" s="83" t="s">
        <v>87</v>
      </c>
      <c r="K66" s="82" t="s">
        <v>17</v>
      </c>
      <c r="L66" s="111">
        <v>2</v>
      </c>
      <c r="M66" s="112" t="s">
        <v>74</v>
      </c>
      <c r="N66" s="113">
        <v>30000</v>
      </c>
      <c r="O66" s="114"/>
    </row>
    <row r="67" spans="1:15" ht="20.100000000000001" customHeight="1">
      <c r="A67" s="109">
        <v>65</v>
      </c>
      <c r="B67" s="82" t="s">
        <v>253</v>
      </c>
      <c r="C67" s="83" t="s">
        <v>15</v>
      </c>
      <c r="D67" s="83" t="s">
        <v>34</v>
      </c>
      <c r="E67" s="110" t="s">
        <v>55</v>
      </c>
      <c r="F67" s="83" t="s">
        <v>13</v>
      </c>
      <c r="G67" s="83" t="s">
        <v>0</v>
      </c>
      <c r="H67" s="83" t="s">
        <v>0</v>
      </c>
      <c r="I67" s="82" t="s">
        <v>298</v>
      </c>
      <c r="J67" s="83" t="s">
        <v>91</v>
      </c>
      <c r="K67" s="82" t="s">
        <v>17</v>
      </c>
      <c r="L67" s="111">
        <v>25</v>
      </c>
      <c r="M67" s="112" t="s">
        <v>74</v>
      </c>
      <c r="N67" s="113">
        <v>175000</v>
      </c>
      <c r="O67" s="114"/>
    </row>
    <row r="68" spans="1:15" ht="20.100000000000001" customHeight="1">
      <c r="A68" s="109">
        <v>66</v>
      </c>
      <c r="B68" s="82" t="s">
        <v>253</v>
      </c>
      <c r="C68" s="83" t="s">
        <v>15</v>
      </c>
      <c r="D68" s="83" t="s">
        <v>34</v>
      </c>
      <c r="E68" s="110" t="s">
        <v>55</v>
      </c>
      <c r="F68" s="83" t="s">
        <v>13</v>
      </c>
      <c r="G68" s="83" t="s">
        <v>0</v>
      </c>
      <c r="H68" s="83" t="s">
        <v>0</v>
      </c>
      <c r="I68" s="82" t="s">
        <v>299</v>
      </c>
      <c r="J68" s="83" t="s">
        <v>92</v>
      </c>
      <c r="K68" s="82" t="s">
        <v>17</v>
      </c>
      <c r="L68" s="111">
        <v>10</v>
      </c>
      <c r="M68" s="112" t="s">
        <v>74</v>
      </c>
      <c r="N68" s="113">
        <v>118182</v>
      </c>
      <c r="O68" s="114"/>
    </row>
    <row r="69" spans="1:15" ht="20.100000000000001" customHeight="1">
      <c r="A69" s="109">
        <v>67</v>
      </c>
      <c r="B69" s="82" t="s">
        <v>253</v>
      </c>
      <c r="C69" s="83" t="s">
        <v>15</v>
      </c>
      <c r="D69" s="83" t="s">
        <v>34</v>
      </c>
      <c r="E69" s="110" t="s">
        <v>55</v>
      </c>
      <c r="F69" s="83" t="s">
        <v>13</v>
      </c>
      <c r="G69" s="83" t="s">
        <v>0</v>
      </c>
      <c r="H69" s="83" t="s">
        <v>0</v>
      </c>
      <c r="I69" s="82" t="s">
        <v>300</v>
      </c>
      <c r="J69" s="83" t="s">
        <v>107</v>
      </c>
      <c r="K69" s="82" t="s">
        <v>17</v>
      </c>
      <c r="L69" s="111">
        <v>20</v>
      </c>
      <c r="M69" s="112" t="s">
        <v>74</v>
      </c>
      <c r="N69" s="113">
        <v>136364</v>
      </c>
      <c r="O69" s="114"/>
    </row>
    <row r="70" spans="1:15" ht="20.100000000000001" customHeight="1">
      <c r="A70" s="109">
        <v>68</v>
      </c>
      <c r="B70" s="82" t="s">
        <v>253</v>
      </c>
      <c r="C70" s="83" t="s">
        <v>15</v>
      </c>
      <c r="D70" s="83" t="s">
        <v>34</v>
      </c>
      <c r="E70" s="110" t="s">
        <v>55</v>
      </c>
      <c r="F70" s="83" t="s">
        <v>13</v>
      </c>
      <c r="G70" s="83" t="s">
        <v>0</v>
      </c>
      <c r="H70" s="83" t="s">
        <v>0</v>
      </c>
      <c r="I70" s="82" t="s">
        <v>302</v>
      </c>
      <c r="J70" s="83" t="s">
        <v>243</v>
      </c>
      <c r="K70" s="82" t="s">
        <v>17</v>
      </c>
      <c r="L70" s="111">
        <v>6</v>
      </c>
      <c r="M70" s="112" t="s">
        <v>74</v>
      </c>
      <c r="N70" s="113">
        <v>100000</v>
      </c>
      <c r="O70" s="114"/>
    </row>
    <row r="71" spans="1:15" ht="20.100000000000001" customHeight="1">
      <c r="A71" s="109">
        <v>69</v>
      </c>
      <c r="B71" s="82" t="s">
        <v>253</v>
      </c>
      <c r="C71" s="83" t="s">
        <v>15</v>
      </c>
      <c r="D71" s="83" t="s">
        <v>34</v>
      </c>
      <c r="E71" s="110" t="s">
        <v>55</v>
      </c>
      <c r="F71" s="83" t="s">
        <v>13</v>
      </c>
      <c r="G71" s="83" t="s">
        <v>0</v>
      </c>
      <c r="H71" s="83" t="s">
        <v>0</v>
      </c>
      <c r="I71" s="82" t="s">
        <v>303</v>
      </c>
      <c r="J71" s="83" t="s">
        <v>107</v>
      </c>
      <c r="K71" s="82" t="s">
        <v>17</v>
      </c>
      <c r="L71" s="111">
        <v>10</v>
      </c>
      <c r="M71" s="112" t="s">
        <v>74</v>
      </c>
      <c r="N71" s="113">
        <v>72727</v>
      </c>
      <c r="O71" s="114"/>
    </row>
    <row r="72" spans="1:15" ht="20.100000000000001" customHeight="1">
      <c r="A72" s="109">
        <v>70</v>
      </c>
      <c r="B72" s="82" t="s">
        <v>253</v>
      </c>
      <c r="C72" s="83" t="s">
        <v>15</v>
      </c>
      <c r="D72" s="83" t="s">
        <v>58</v>
      </c>
      <c r="E72" s="110" t="s">
        <v>45</v>
      </c>
      <c r="F72" s="83" t="s">
        <v>13</v>
      </c>
      <c r="G72" s="83" t="s">
        <v>0</v>
      </c>
      <c r="H72" s="83" t="s">
        <v>0</v>
      </c>
      <c r="I72" s="82" t="s">
        <v>315</v>
      </c>
      <c r="J72" s="83" t="s">
        <v>108</v>
      </c>
      <c r="K72" s="82" t="s">
        <v>17</v>
      </c>
      <c r="L72" s="111">
        <v>11</v>
      </c>
      <c r="M72" s="112" t="s">
        <v>76</v>
      </c>
      <c r="N72" s="113">
        <v>475750</v>
      </c>
      <c r="O72" s="114"/>
    </row>
    <row r="73" spans="1:15" ht="20.100000000000001" customHeight="1">
      <c r="A73" s="109">
        <v>71</v>
      </c>
      <c r="B73" s="82" t="s">
        <v>253</v>
      </c>
      <c r="C73" s="83" t="s">
        <v>15</v>
      </c>
      <c r="D73" s="83" t="s">
        <v>58</v>
      </c>
      <c r="E73" s="110" t="s">
        <v>45</v>
      </c>
      <c r="F73" s="83" t="s">
        <v>13</v>
      </c>
      <c r="G73" s="83" t="s">
        <v>0</v>
      </c>
      <c r="H73" s="83" t="s">
        <v>0</v>
      </c>
      <c r="I73" s="82" t="s">
        <v>315</v>
      </c>
      <c r="J73" s="83" t="s">
        <v>89</v>
      </c>
      <c r="K73" s="82" t="s">
        <v>16</v>
      </c>
      <c r="L73" s="111">
        <v>12</v>
      </c>
      <c r="M73" s="112" t="s">
        <v>76</v>
      </c>
      <c r="N73" s="113">
        <v>339360</v>
      </c>
      <c r="O73" s="114"/>
    </row>
    <row r="74" spans="1:15" ht="20.100000000000001" customHeight="1">
      <c r="A74" s="109">
        <v>72</v>
      </c>
      <c r="B74" s="82" t="s">
        <v>254</v>
      </c>
      <c r="C74" s="83" t="s">
        <v>15</v>
      </c>
      <c r="D74" s="83" t="s">
        <v>34</v>
      </c>
      <c r="E74" s="110" t="s">
        <v>55</v>
      </c>
      <c r="F74" s="83" t="s">
        <v>13</v>
      </c>
      <c r="G74" s="83" t="s">
        <v>0</v>
      </c>
      <c r="H74" s="83" t="s">
        <v>0</v>
      </c>
      <c r="I74" s="82" t="s">
        <v>317</v>
      </c>
      <c r="J74" s="83" t="s">
        <v>94</v>
      </c>
      <c r="K74" s="82" t="s">
        <v>48</v>
      </c>
      <c r="L74" s="111">
        <v>3</v>
      </c>
      <c r="M74" s="112" t="s">
        <v>75</v>
      </c>
      <c r="N74" s="113">
        <v>119700</v>
      </c>
      <c r="O74" s="114"/>
    </row>
    <row r="75" spans="1:15" ht="20.100000000000001" customHeight="1">
      <c r="A75" s="109">
        <v>73</v>
      </c>
      <c r="B75" s="82" t="s">
        <v>254</v>
      </c>
      <c r="C75" s="83" t="s">
        <v>15</v>
      </c>
      <c r="D75" s="83" t="s">
        <v>34</v>
      </c>
      <c r="E75" s="110" t="s">
        <v>55</v>
      </c>
      <c r="F75" s="83" t="s">
        <v>13</v>
      </c>
      <c r="G75" s="83" t="s">
        <v>0</v>
      </c>
      <c r="H75" s="83" t="s">
        <v>0</v>
      </c>
      <c r="I75" s="82" t="s">
        <v>316</v>
      </c>
      <c r="J75" s="83" t="s">
        <v>93</v>
      </c>
      <c r="K75" s="82" t="s">
        <v>48</v>
      </c>
      <c r="L75" s="111">
        <v>10</v>
      </c>
      <c r="M75" s="112" t="s">
        <v>75</v>
      </c>
      <c r="N75" s="115">
        <v>270000</v>
      </c>
      <c r="O75" s="114"/>
    </row>
    <row r="76" spans="1:15" ht="20.100000000000001" customHeight="1">
      <c r="A76" s="109">
        <v>74</v>
      </c>
      <c r="B76" s="82" t="s">
        <v>254</v>
      </c>
      <c r="C76" s="83" t="s">
        <v>15</v>
      </c>
      <c r="D76" s="83" t="s">
        <v>34</v>
      </c>
      <c r="E76" s="110" t="s">
        <v>55</v>
      </c>
      <c r="F76" s="83" t="s">
        <v>13</v>
      </c>
      <c r="G76" s="83" t="s">
        <v>54</v>
      </c>
      <c r="H76" s="83" t="s">
        <v>54</v>
      </c>
      <c r="I76" s="116" t="s">
        <v>287</v>
      </c>
      <c r="J76" s="83" t="s">
        <v>88</v>
      </c>
      <c r="K76" s="82" t="s">
        <v>17</v>
      </c>
      <c r="L76" s="111">
        <v>30</v>
      </c>
      <c r="M76" s="112" t="s">
        <v>74</v>
      </c>
      <c r="N76" s="113">
        <v>82545</v>
      </c>
      <c r="O76" s="114"/>
    </row>
    <row r="77" spans="1:15" ht="20.100000000000001" customHeight="1">
      <c r="A77" s="109">
        <v>75</v>
      </c>
      <c r="B77" s="82" t="s">
        <v>254</v>
      </c>
      <c r="C77" s="83" t="s">
        <v>15</v>
      </c>
      <c r="D77" s="83" t="s">
        <v>34</v>
      </c>
      <c r="E77" s="110" t="s">
        <v>55</v>
      </c>
      <c r="F77" s="83" t="s">
        <v>13</v>
      </c>
      <c r="G77" s="83" t="s">
        <v>0</v>
      </c>
      <c r="H77" s="83" t="s">
        <v>0</v>
      </c>
      <c r="I77" s="82" t="s">
        <v>288</v>
      </c>
      <c r="J77" s="83" t="s">
        <v>88</v>
      </c>
      <c r="K77" s="82" t="s">
        <v>17</v>
      </c>
      <c r="L77" s="111">
        <v>20</v>
      </c>
      <c r="M77" s="112" t="s">
        <v>74</v>
      </c>
      <c r="N77" s="113">
        <v>75400</v>
      </c>
      <c r="O77" s="114"/>
    </row>
    <row r="78" spans="1:15" ht="20.100000000000001" customHeight="1">
      <c r="A78" s="109">
        <v>76</v>
      </c>
      <c r="B78" s="82" t="s">
        <v>254</v>
      </c>
      <c r="C78" s="83" t="s">
        <v>15</v>
      </c>
      <c r="D78" s="83" t="s">
        <v>34</v>
      </c>
      <c r="E78" s="110" t="s">
        <v>55</v>
      </c>
      <c r="F78" s="83" t="s">
        <v>13</v>
      </c>
      <c r="G78" s="83" t="s">
        <v>0</v>
      </c>
      <c r="H78" s="83" t="s">
        <v>0</v>
      </c>
      <c r="I78" s="82" t="s">
        <v>290</v>
      </c>
      <c r="J78" s="83" t="s">
        <v>88</v>
      </c>
      <c r="K78" s="82" t="s">
        <v>17</v>
      </c>
      <c r="L78" s="111">
        <v>41</v>
      </c>
      <c r="M78" s="112" t="s">
        <v>74</v>
      </c>
      <c r="N78" s="113">
        <v>255919</v>
      </c>
      <c r="O78" s="114"/>
    </row>
    <row r="79" spans="1:15" ht="20.100000000000001" customHeight="1">
      <c r="A79" s="109">
        <v>77</v>
      </c>
      <c r="B79" s="82" t="s">
        <v>254</v>
      </c>
      <c r="C79" s="83" t="s">
        <v>15</v>
      </c>
      <c r="D79" s="83" t="s">
        <v>34</v>
      </c>
      <c r="E79" s="110" t="s">
        <v>55</v>
      </c>
      <c r="F79" s="83" t="s">
        <v>13</v>
      </c>
      <c r="G79" s="83" t="s">
        <v>0</v>
      </c>
      <c r="H79" s="83" t="s">
        <v>0</v>
      </c>
      <c r="I79" s="82" t="s">
        <v>291</v>
      </c>
      <c r="J79" s="83" t="s">
        <v>88</v>
      </c>
      <c r="K79" s="82" t="s">
        <v>17</v>
      </c>
      <c r="L79" s="111">
        <v>24</v>
      </c>
      <c r="M79" s="112" t="s">
        <v>74</v>
      </c>
      <c r="N79" s="113">
        <v>72950</v>
      </c>
      <c r="O79" s="114"/>
    </row>
    <row r="80" spans="1:15" ht="20.100000000000001" customHeight="1">
      <c r="A80" s="109">
        <v>78</v>
      </c>
      <c r="B80" s="82" t="s">
        <v>254</v>
      </c>
      <c r="C80" s="83" t="s">
        <v>15</v>
      </c>
      <c r="D80" s="83" t="s">
        <v>34</v>
      </c>
      <c r="E80" s="110" t="s">
        <v>55</v>
      </c>
      <c r="F80" s="83" t="s">
        <v>13</v>
      </c>
      <c r="G80" s="83" t="s">
        <v>0</v>
      </c>
      <c r="H80" s="83" t="s">
        <v>0</v>
      </c>
      <c r="I80" s="82" t="s">
        <v>291</v>
      </c>
      <c r="J80" s="83" t="s">
        <v>88</v>
      </c>
      <c r="K80" s="82" t="s">
        <v>17</v>
      </c>
      <c r="L80" s="111">
        <v>28</v>
      </c>
      <c r="M80" s="112" t="s">
        <v>74</v>
      </c>
      <c r="N80" s="113">
        <v>86000</v>
      </c>
      <c r="O80" s="114"/>
    </row>
    <row r="81" spans="1:15" ht="20.100000000000001" customHeight="1">
      <c r="A81" s="109">
        <v>79</v>
      </c>
      <c r="B81" s="82" t="s">
        <v>254</v>
      </c>
      <c r="C81" s="83" t="s">
        <v>15</v>
      </c>
      <c r="D81" s="83" t="s">
        <v>34</v>
      </c>
      <c r="E81" s="110" t="s">
        <v>55</v>
      </c>
      <c r="F81" s="83" t="s">
        <v>13</v>
      </c>
      <c r="G81" s="83" t="s">
        <v>0</v>
      </c>
      <c r="H81" s="83" t="s">
        <v>0</v>
      </c>
      <c r="I81" s="82" t="s">
        <v>293</v>
      </c>
      <c r="J81" s="83" t="s">
        <v>88</v>
      </c>
      <c r="K81" s="82" t="s">
        <v>17</v>
      </c>
      <c r="L81" s="111">
        <v>30</v>
      </c>
      <c r="M81" s="112" t="s">
        <v>74</v>
      </c>
      <c r="N81" s="113">
        <v>226822</v>
      </c>
      <c r="O81" s="114"/>
    </row>
    <row r="82" spans="1:15" ht="20.100000000000001" customHeight="1">
      <c r="A82" s="109">
        <v>80</v>
      </c>
      <c r="B82" s="82" t="s">
        <v>254</v>
      </c>
      <c r="C82" s="83" t="s">
        <v>15</v>
      </c>
      <c r="D82" s="83" t="s">
        <v>34</v>
      </c>
      <c r="E82" s="110" t="s">
        <v>55</v>
      </c>
      <c r="F82" s="83" t="s">
        <v>13</v>
      </c>
      <c r="G82" s="83" t="s">
        <v>0</v>
      </c>
      <c r="H82" s="83" t="s">
        <v>0</v>
      </c>
      <c r="I82" s="82" t="s">
        <v>294</v>
      </c>
      <c r="J82" s="83" t="s">
        <v>88</v>
      </c>
      <c r="K82" s="82" t="s">
        <v>17</v>
      </c>
      <c r="L82" s="111">
        <v>15</v>
      </c>
      <c r="M82" s="112" t="s">
        <v>74</v>
      </c>
      <c r="N82" s="113">
        <v>62186</v>
      </c>
      <c r="O82" s="114"/>
    </row>
    <row r="83" spans="1:15" ht="20.100000000000001" customHeight="1">
      <c r="A83" s="109">
        <v>81</v>
      </c>
      <c r="B83" s="82" t="s">
        <v>254</v>
      </c>
      <c r="C83" s="83" t="s">
        <v>15</v>
      </c>
      <c r="D83" s="83" t="s">
        <v>34</v>
      </c>
      <c r="E83" s="110" t="s">
        <v>55</v>
      </c>
      <c r="F83" s="83" t="s">
        <v>13</v>
      </c>
      <c r="G83" s="83" t="s">
        <v>0</v>
      </c>
      <c r="H83" s="83" t="s">
        <v>0</v>
      </c>
      <c r="I83" s="82" t="s">
        <v>295</v>
      </c>
      <c r="J83" s="83" t="s">
        <v>88</v>
      </c>
      <c r="K83" s="82" t="s">
        <v>17</v>
      </c>
      <c r="L83" s="111">
        <v>70</v>
      </c>
      <c r="M83" s="112" t="s">
        <v>74</v>
      </c>
      <c r="N83" s="113">
        <v>278921</v>
      </c>
      <c r="O83" s="114"/>
    </row>
    <row r="84" spans="1:15" ht="20.100000000000001" customHeight="1">
      <c r="A84" s="109">
        <v>82</v>
      </c>
      <c r="B84" s="82" t="s">
        <v>254</v>
      </c>
      <c r="C84" s="83" t="s">
        <v>15</v>
      </c>
      <c r="D84" s="83" t="s">
        <v>34</v>
      </c>
      <c r="E84" s="110" t="s">
        <v>55</v>
      </c>
      <c r="F84" s="83" t="s">
        <v>13</v>
      </c>
      <c r="G84" s="83" t="s">
        <v>0</v>
      </c>
      <c r="H84" s="83" t="s">
        <v>0</v>
      </c>
      <c r="I84" s="82" t="s">
        <v>296</v>
      </c>
      <c r="J84" s="83" t="s">
        <v>88</v>
      </c>
      <c r="K84" s="82" t="s">
        <v>17</v>
      </c>
      <c r="L84" s="111">
        <v>63</v>
      </c>
      <c r="M84" s="112" t="s">
        <v>74</v>
      </c>
      <c r="N84" s="113">
        <v>268464</v>
      </c>
      <c r="O84" s="114"/>
    </row>
    <row r="85" spans="1:15" ht="20.100000000000001" customHeight="1">
      <c r="A85" s="109">
        <v>83</v>
      </c>
      <c r="B85" s="82" t="s">
        <v>255</v>
      </c>
      <c r="C85" s="83" t="s">
        <v>15</v>
      </c>
      <c r="D85" s="83" t="s">
        <v>34</v>
      </c>
      <c r="E85" s="110" t="s">
        <v>45</v>
      </c>
      <c r="F85" s="83" t="s">
        <v>13</v>
      </c>
      <c r="G85" s="83" t="s">
        <v>54</v>
      </c>
      <c r="H85" s="83" t="s">
        <v>54</v>
      </c>
      <c r="I85" s="82" t="s">
        <v>318</v>
      </c>
      <c r="J85" s="83" t="s">
        <v>256</v>
      </c>
      <c r="K85" s="82" t="s">
        <v>47</v>
      </c>
      <c r="L85" s="111">
        <v>50</v>
      </c>
      <c r="M85" s="112" t="s">
        <v>74</v>
      </c>
      <c r="N85" s="113">
        <v>50</v>
      </c>
      <c r="O85" s="114" t="s">
        <v>382</v>
      </c>
    </row>
    <row r="86" spans="1:15" ht="20.100000000000001" customHeight="1">
      <c r="A86" s="109">
        <v>84</v>
      </c>
      <c r="B86" s="82" t="s">
        <v>255</v>
      </c>
      <c r="C86" s="83" t="s">
        <v>15</v>
      </c>
      <c r="D86" s="83" t="s">
        <v>34</v>
      </c>
      <c r="E86" s="110" t="s">
        <v>55</v>
      </c>
      <c r="F86" s="83" t="s">
        <v>13</v>
      </c>
      <c r="G86" s="83" t="s">
        <v>0</v>
      </c>
      <c r="H86" s="83" t="s">
        <v>0</v>
      </c>
      <c r="I86" s="116" t="s">
        <v>287</v>
      </c>
      <c r="J86" s="83" t="s">
        <v>88</v>
      </c>
      <c r="K86" s="82" t="s">
        <v>17</v>
      </c>
      <c r="L86" s="111">
        <v>43</v>
      </c>
      <c r="M86" s="112" t="s">
        <v>74</v>
      </c>
      <c r="N86" s="113">
        <v>102091</v>
      </c>
      <c r="O86" s="114"/>
    </row>
    <row r="87" spans="1:15" ht="20.100000000000001" customHeight="1">
      <c r="A87" s="109">
        <v>85</v>
      </c>
      <c r="B87" s="82" t="s">
        <v>255</v>
      </c>
      <c r="C87" s="83" t="s">
        <v>15</v>
      </c>
      <c r="D87" s="83" t="s">
        <v>34</v>
      </c>
      <c r="E87" s="110" t="s">
        <v>55</v>
      </c>
      <c r="F87" s="83" t="s">
        <v>13</v>
      </c>
      <c r="G87" s="83" t="s">
        <v>0</v>
      </c>
      <c r="H87" s="83" t="s">
        <v>0</v>
      </c>
      <c r="I87" s="82" t="s">
        <v>288</v>
      </c>
      <c r="J87" s="83" t="s">
        <v>88</v>
      </c>
      <c r="K87" s="82" t="s">
        <v>17</v>
      </c>
      <c r="L87" s="111">
        <v>32</v>
      </c>
      <c r="M87" s="112" t="s">
        <v>74</v>
      </c>
      <c r="N87" s="113">
        <v>91900</v>
      </c>
      <c r="O87" s="114"/>
    </row>
    <row r="88" spans="1:15" ht="20.100000000000001" customHeight="1">
      <c r="A88" s="109">
        <v>86</v>
      </c>
      <c r="B88" s="82" t="s">
        <v>255</v>
      </c>
      <c r="C88" s="83" t="s">
        <v>15</v>
      </c>
      <c r="D88" s="83" t="s">
        <v>34</v>
      </c>
      <c r="E88" s="110" t="s">
        <v>55</v>
      </c>
      <c r="F88" s="83" t="s">
        <v>13</v>
      </c>
      <c r="G88" s="83" t="s">
        <v>0</v>
      </c>
      <c r="H88" s="83" t="s">
        <v>0</v>
      </c>
      <c r="I88" s="82" t="s">
        <v>289</v>
      </c>
      <c r="J88" s="83" t="s">
        <v>88</v>
      </c>
      <c r="K88" s="82" t="s">
        <v>17</v>
      </c>
      <c r="L88" s="111">
        <v>101</v>
      </c>
      <c r="M88" s="112" t="s">
        <v>74</v>
      </c>
      <c r="N88" s="113">
        <v>497910</v>
      </c>
      <c r="O88" s="114"/>
    </row>
    <row r="89" spans="1:15" ht="20.100000000000001" customHeight="1">
      <c r="A89" s="109">
        <v>87</v>
      </c>
      <c r="B89" s="82" t="s">
        <v>255</v>
      </c>
      <c r="C89" s="83" t="s">
        <v>15</v>
      </c>
      <c r="D89" s="83" t="s">
        <v>34</v>
      </c>
      <c r="E89" s="110" t="s">
        <v>55</v>
      </c>
      <c r="F89" s="83" t="s">
        <v>13</v>
      </c>
      <c r="G89" s="83" t="s">
        <v>0</v>
      </c>
      <c r="H89" s="83" t="s">
        <v>0</v>
      </c>
      <c r="I89" s="82" t="s">
        <v>290</v>
      </c>
      <c r="J89" s="83" t="s">
        <v>88</v>
      </c>
      <c r="K89" s="82" t="s">
        <v>17</v>
      </c>
      <c r="L89" s="111">
        <v>33</v>
      </c>
      <c r="M89" s="112" t="s">
        <v>74</v>
      </c>
      <c r="N89" s="113">
        <v>200097</v>
      </c>
      <c r="O89" s="114"/>
    </row>
    <row r="90" spans="1:15" ht="20.100000000000001" customHeight="1">
      <c r="A90" s="109">
        <v>88</v>
      </c>
      <c r="B90" s="82" t="s">
        <v>255</v>
      </c>
      <c r="C90" s="83" t="s">
        <v>15</v>
      </c>
      <c r="D90" s="83" t="s">
        <v>34</v>
      </c>
      <c r="E90" s="110" t="s">
        <v>55</v>
      </c>
      <c r="F90" s="83" t="s">
        <v>13</v>
      </c>
      <c r="G90" s="83" t="s">
        <v>0</v>
      </c>
      <c r="H90" s="83" t="s">
        <v>0</v>
      </c>
      <c r="I90" s="82" t="s">
        <v>291</v>
      </c>
      <c r="J90" s="83" t="s">
        <v>88</v>
      </c>
      <c r="K90" s="82" t="s">
        <v>17</v>
      </c>
      <c r="L90" s="111">
        <v>22</v>
      </c>
      <c r="M90" s="112" t="s">
        <v>74</v>
      </c>
      <c r="N90" s="113">
        <v>75600</v>
      </c>
      <c r="O90" s="114"/>
    </row>
    <row r="91" spans="1:15" ht="20.100000000000001" customHeight="1">
      <c r="A91" s="109">
        <v>89</v>
      </c>
      <c r="B91" s="82" t="s">
        <v>255</v>
      </c>
      <c r="C91" s="83" t="s">
        <v>15</v>
      </c>
      <c r="D91" s="83" t="s">
        <v>34</v>
      </c>
      <c r="E91" s="110" t="s">
        <v>55</v>
      </c>
      <c r="F91" s="83" t="s">
        <v>13</v>
      </c>
      <c r="G91" s="83" t="s">
        <v>0</v>
      </c>
      <c r="H91" s="83" t="s">
        <v>0</v>
      </c>
      <c r="I91" s="82" t="s">
        <v>291</v>
      </c>
      <c r="J91" s="83" t="s">
        <v>88</v>
      </c>
      <c r="K91" s="82" t="s">
        <v>17</v>
      </c>
      <c r="L91" s="111">
        <v>14</v>
      </c>
      <c r="M91" s="112" t="s">
        <v>74</v>
      </c>
      <c r="N91" s="113">
        <v>47300</v>
      </c>
      <c r="O91" s="114"/>
    </row>
    <row r="92" spans="1:15" ht="20.100000000000001" customHeight="1">
      <c r="A92" s="109">
        <v>90</v>
      </c>
      <c r="B92" s="82" t="s">
        <v>255</v>
      </c>
      <c r="C92" s="83" t="s">
        <v>15</v>
      </c>
      <c r="D92" s="83" t="s">
        <v>34</v>
      </c>
      <c r="E92" s="110" t="s">
        <v>55</v>
      </c>
      <c r="F92" s="83" t="s">
        <v>13</v>
      </c>
      <c r="G92" s="83" t="s">
        <v>0</v>
      </c>
      <c r="H92" s="83" t="s">
        <v>0</v>
      </c>
      <c r="I92" s="82" t="s">
        <v>293</v>
      </c>
      <c r="J92" s="83" t="s">
        <v>88</v>
      </c>
      <c r="K92" s="82" t="s">
        <v>17</v>
      </c>
      <c r="L92" s="111">
        <v>53</v>
      </c>
      <c r="M92" s="112" t="s">
        <v>74</v>
      </c>
      <c r="N92" s="113">
        <v>381366</v>
      </c>
      <c r="O92" s="114"/>
    </row>
    <row r="93" spans="1:15" ht="20.100000000000001" customHeight="1">
      <c r="A93" s="109">
        <v>91</v>
      </c>
      <c r="B93" s="82" t="s">
        <v>255</v>
      </c>
      <c r="C93" s="83" t="s">
        <v>15</v>
      </c>
      <c r="D93" s="83" t="s">
        <v>34</v>
      </c>
      <c r="E93" s="110" t="s">
        <v>55</v>
      </c>
      <c r="F93" s="83" t="s">
        <v>13</v>
      </c>
      <c r="G93" s="83" t="s">
        <v>0</v>
      </c>
      <c r="H93" s="83" t="s">
        <v>0</v>
      </c>
      <c r="I93" s="82" t="s">
        <v>294</v>
      </c>
      <c r="J93" s="83" t="s">
        <v>88</v>
      </c>
      <c r="K93" s="82" t="s">
        <v>17</v>
      </c>
      <c r="L93" s="111">
        <v>11</v>
      </c>
      <c r="M93" s="112" t="s">
        <v>74</v>
      </c>
      <c r="N93" s="113">
        <v>42547</v>
      </c>
      <c r="O93" s="114"/>
    </row>
    <row r="94" spans="1:15" ht="20.100000000000001" customHeight="1">
      <c r="A94" s="109">
        <v>92</v>
      </c>
      <c r="B94" s="82" t="s">
        <v>255</v>
      </c>
      <c r="C94" s="83" t="s">
        <v>15</v>
      </c>
      <c r="D94" s="83" t="s">
        <v>34</v>
      </c>
      <c r="E94" s="110" t="s">
        <v>55</v>
      </c>
      <c r="F94" s="83" t="s">
        <v>13</v>
      </c>
      <c r="G94" s="83" t="s">
        <v>0</v>
      </c>
      <c r="H94" s="83" t="s">
        <v>0</v>
      </c>
      <c r="I94" s="82" t="s">
        <v>295</v>
      </c>
      <c r="J94" s="83" t="s">
        <v>88</v>
      </c>
      <c r="K94" s="82" t="s">
        <v>17</v>
      </c>
      <c r="L94" s="111">
        <v>33</v>
      </c>
      <c r="M94" s="112" t="s">
        <v>74</v>
      </c>
      <c r="N94" s="113">
        <v>134548</v>
      </c>
      <c r="O94" s="114"/>
    </row>
    <row r="95" spans="1:15" ht="20.100000000000001" customHeight="1">
      <c r="A95" s="109">
        <v>93</v>
      </c>
      <c r="B95" s="82" t="s">
        <v>257</v>
      </c>
      <c r="C95" s="83" t="s">
        <v>15</v>
      </c>
      <c r="D95" s="83" t="s">
        <v>34</v>
      </c>
      <c r="E95" s="110" t="s">
        <v>55</v>
      </c>
      <c r="F95" s="83" t="s">
        <v>13</v>
      </c>
      <c r="G95" s="83" t="s">
        <v>0</v>
      </c>
      <c r="H95" s="83" t="s">
        <v>0</v>
      </c>
      <c r="I95" s="82" t="s">
        <v>385</v>
      </c>
      <c r="J95" s="83" t="s">
        <v>383</v>
      </c>
      <c r="K95" s="82" t="s">
        <v>384</v>
      </c>
      <c r="L95" s="111">
        <v>200</v>
      </c>
      <c r="M95" s="112" t="s">
        <v>74</v>
      </c>
      <c r="N95" s="113">
        <v>2188049</v>
      </c>
      <c r="O95" s="114"/>
    </row>
    <row r="96" spans="1:15" ht="20.100000000000001" customHeight="1">
      <c r="A96" s="109">
        <v>94</v>
      </c>
      <c r="B96" s="82" t="s">
        <v>257</v>
      </c>
      <c r="C96" s="83" t="s">
        <v>15</v>
      </c>
      <c r="D96" s="83" t="s">
        <v>34</v>
      </c>
      <c r="E96" s="110" t="s">
        <v>55</v>
      </c>
      <c r="F96" s="83" t="s">
        <v>13</v>
      </c>
      <c r="G96" s="83" t="s">
        <v>0</v>
      </c>
      <c r="H96" s="83" t="s">
        <v>0</v>
      </c>
      <c r="I96" s="82" t="s">
        <v>288</v>
      </c>
      <c r="J96" s="83" t="s">
        <v>88</v>
      </c>
      <c r="K96" s="82" t="s">
        <v>17</v>
      </c>
      <c r="L96" s="111">
        <v>40</v>
      </c>
      <c r="M96" s="112" t="s">
        <v>74</v>
      </c>
      <c r="N96" s="113">
        <v>132400</v>
      </c>
      <c r="O96" s="114"/>
    </row>
    <row r="97" spans="1:15" ht="20.100000000000001" customHeight="1">
      <c r="A97" s="109">
        <v>95</v>
      </c>
      <c r="B97" s="82" t="s">
        <v>257</v>
      </c>
      <c r="C97" s="83" t="s">
        <v>15</v>
      </c>
      <c r="D97" s="83" t="s">
        <v>34</v>
      </c>
      <c r="E97" s="110" t="s">
        <v>55</v>
      </c>
      <c r="F97" s="83" t="s">
        <v>13</v>
      </c>
      <c r="G97" s="83" t="s">
        <v>0</v>
      </c>
      <c r="H97" s="83" t="s">
        <v>0</v>
      </c>
      <c r="I97" s="82" t="s">
        <v>290</v>
      </c>
      <c r="J97" s="83" t="s">
        <v>88</v>
      </c>
      <c r="K97" s="82" t="s">
        <v>17</v>
      </c>
      <c r="L97" s="111">
        <v>52</v>
      </c>
      <c r="M97" s="112" t="s">
        <v>74</v>
      </c>
      <c r="N97" s="113">
        <v>220738</v>
      </c>
      <c r="O97" s="114"/>
    </row>
    <row r="98" spans="1:15" ht="20.100000000000001" customHeight="1">
      <c r="A98" s="109">
        <v>96</v>
      </c>
      <c r="B98" s="82" t="s">
        <v>257</v>
      </c>
      <c r="C98" s="83" t="s">
        <v>15</v>
      </c>
      <c r="D98" s="83" t="s">
        <v>34</v>
      </c>
      <c r="E98" s="110" t="s">
        <v>55</v>
      </c>
      <c r="F98" s="83" t="s">
        <v>13</v>
      </c>
      <c r="G98" s="83" t="s">
        <v>0</v>
      </c>
      <c r="H98" s="83" t="s">
        <v>0</v>
      </c>
      <c r="I98" s="82" t="s">
        <v>291</v>
      </c>
      <c r="J98" s="83" t="s">
        <v>88</v>
      </c>
      <c r="K98" s="82" t="s">
        <v>17</v>
      </c>
      <c r="L98" s="111">
        <v>21</v>
      </c>
      <c r="M98" s="112" t="s">
        <v>74</v>
      </c>
      <c r="N98" s="113">
        <v>75250</v>
      </c>
      <c r="O98" s="114"/>
    </row>
    <row r="99" spans="1:15" ht="20.100000000000001" customHeight="1">
      <c r="A99" s="109">
        <v>97</v>
      </c>
      <c r="B99" s="82" t="s">
        <v>257</v>
      </c>
      <c r="C99" s="83" t="s">
        <v>15</v>
      </c>
      <c r="D99" s="83" t="s">
        <v>34</v>
      </c>
      <c r="E99" s="110" t="s">
        <v>55</v>
      </c>
      <c r="F99" s="83" t="s">
        <v>13</v>
      </c>
      <c r="G99" s="83" t="s">
        <v>0</v>
      </c>
      <c r="H99" s="83" t="s">
        <v>0</v>
      </c>
      <c r="I99" s="82" t="s">
        <v>291</v>
      </c>
      <c r="J99" s="83" t="s">
        <v>88</v>
      </c>
      <c r="K99" s="82" t="s">
        <v>17</v>
      </c>
      <c r="L99" s="111">
        <v>17</v>
      </c>
      <c r="M99" s="112" t="s">
        <v>74</v>
      </c>
      <c r="N99" s="113">
        <v>62900</v>
      </c>
      <c r="O99" s="114"/>
    </row>
    <row r="100" spans="1:15" ht="20.100000000000001" customHeight="1">
      <c r="A100" s="109">
        <v>98</v>
      </c>
      <c r="B100" s="82" t="s">
        <v>257</v>
      </c>
      <c r="C100" s="83" t="s">
        <v>15</v>
      </c>
      <c r="D100" s="83" t="s">
        <v>34</v>
      </c>
      <c r="E100" s="110" t="s">
        <v>55</v>
      </c>
      <c r="F100" s="83" t="s">
        <v>13</v>
      </c>
      <c r="G100" s="83" t="s">
        <v>0</v>
      </c>
      <c r="H100" s="83" t="s">
        <v>0</v>
      </c>
      <c r="I100" s="82" t="s">
        <v>293</v>
      </c>
      <c r="J100" s="83" t="s">
        <v>88</v>
      </c>
      <c r="K100" s="82" t="s">
        <v>17</v>
      </c>
      <c r="L100" s="111">
        <v>44</v>
      </c>
      <c r="M100" s="112" t="s">
        <v>74</v>
      </c>
      <c r="N100" s="113">
        <v>342274</v>
      </c>
      <c r="O100" s="114"/>
    </row>
    <row r="101" spans="1:15" ht="20.100000000000001" customHeight="1">
      <c r="A101" s="109">
        <v>99</v>
      </c>
      <c r="B101" s="82" t="s">
        <v>257</v>
      </c>
      <c r="C101" s="83" t="s">
        <v>15</v>
      </c>
      <c r="D101" s="83" t="s">
        <v>34</v>
      </c>
      <c r="E101" s="110" t="s">
        <v>55</v>
      </c>
      <c r="F101" s="83" t="s">
        <v>13</v>
      </c>
      <c r="G101" s="83" t="s">
        <v>0</v>
      </c>
      <c r="H101" s="83" t="s">
        <v>0</v>
      </c>
      <c r="I101" s="82" t="s">
        <v>294</v>
      </c>
      <c r="J101" s="83" t="s">
        <v>88</v>
      </c>
      <c r="K101" s="82" t="s">
        <v>17</v>
      </c>
      <c r="L101" s="111">
        <v>10</v>
      </c>
      <c r="M101" s="112" t="s">
        <v>74</v>
      </c>
      <c r="N101" s="113">
        <v>42821</v>
      </c>
      <c r="O101" s="114"/>
    </row>
    <row r="102" spans="1:15" ht="20.100000000000001" customHeight="1">
      <c r="A102" s="109">
        <v>100</v>
      </c>
      <c r="B102" s="82" t="s">
        <v>257</v>
      </c>
      <c r="C102" s="83" t="s">
        <v>15</v>
      </c>
      <c r="D102" s="83" t="s">
        <v>34</v>
      </c>
      <c r="E102" s="110" t="s">
        <v>55</v>
      </c>
      <c r="F102" s="83" t="s">
        <v>13</v>
      </c>
      <c r="G102" s="83" t="s">
        <v>0</v>
      </c>
      <c r="H102" s="83" t="s">
        <v>0</v>
      </c>
      <c r="I102" s="82" t="s">
        <v>295</v>
      </c>
      <c r="J102" s="83" t="s">
        <v>88</v>
      </c>
      <c r="K102" s="82" t="s">
        <v>17</v>
      </c>
      <c r="L102" s="111">
        <v>61</v>
      </c>
      <c r="M102" s="112" t="s">
        <v>74</v>
      </c>
      <c r="N102" s="113">
        <v>240463</v>
      </c>
      <c r="O102" s="114"/>
    </row>
    <row r="103" spans="1:15" ht="20.100000000000001" customHeight="1">
      <c r="A103" s="109">
        <v>101</v>
      </c>
      <c r="B103" s="82" t="s">
        <v>257</v>
      </c>
      <c r="C103" s="83" t="s">
        <v>15</v>
      </c>
      <c r="D103" s="83" t="s">
        <v>34</v>
      </c>
      <c r="E103" s="110" t="s">
        <v>55</v>
      </c>
      <c r="F103" s="83" t="s">
        <v>13</v>
      </c>
      <c r="G103" s="83" t="s">
        <v>0</v>
      </c>
      <c r="H103" s="83" t="s">
        <v>0</v>
      </c>
      <c r="I103" s="82" t="s">
        <v>296</v>
      </c>
      <c r="J103" s="83" t="s">
        <v>88</v>
      </c>
      <c r="K103" s="82" t="s">
        <v>17</v>
      </c>
      <c r="L103" s="111">
        <v>118</v>
      </c>
      <c r="M103" s="112" t="s">
        <v>74</v>
      </c>
      <c r="N103" s="113">
        <v>444841</v>
      </c>
      <c r="O103" s="114"/>
    </row>
    <row r="104" spans="1:15" ht="20.100000000000001" customHeight="1">
      <c r="A104" s="109">
        <v>102</v>
      </c>
      <c r="B104" s="82" t="s">
        <v>257</v>
      </c>
      <c r="C104" s="83" t="s">
        <v>15</v>
      </c>
      <c r="D104" s="83" t="s">
        <v>34</v>
      </c>
      <c r="E104" s="110" t="s">
        <v>55</v>
      </c>
      <c r="F104" s="83" t="s">
        <v>13</v>
      </c>
      <c r="G104" s="83" t="s">
        <v>0</v>
      </c>
      <c r="H104" s="83" t="s">
        <v>0</v>
      </c>
      <c r="I104" s="82" t="s">
        <v>319</v>
      </c>
      <c r="J104" s="83" t="s">
        <v>85</v>
      </c>
      <c r="K104" s="82" t="s">
        <v>17</v>
      </c>
      <c r="L104" s="111">
        <v>50</v>
      </c>
      <c r="M104" s="112" t="s">
        <v>74</v>
      </c>
      <c r="N104" s="113">
        <v>125000</v>
      </c>
      <c r="O104" s="114"/>
    </row>
    <row r="105" spans="1:15" ht="20.100000000000001" customHeight="1">
      <c r="A105" s="109">
        <v>103</v>
      </c>
      <c r="B105" s="82" t="s">
        <v>258</v>
      </c>
      <c r="C105" s="83" t="s">
        <v>15</v>
      </c>
      <c r="D105" s="83" t="s">
        <v>34</v>
      </c>
      <c r="E105" s="110" t="s">
        <v>55</v>
      </c>
      <c r="F105" s="83" t="s">
        <v>13</v>
      </c>
      <c r="G105" s="83" t="s">
        <v>0</v>
      </c>
      <c r="H105" s="83" t="s">
        <v>0</v>
      </c>
      <c r="I105" s="82" t="s">
        <v>320</v>
      </c>
      <c r="J105" s="83" t="s">
        <v>95</v>
      </c>
      <c r="K105" s="82" t="s">
        <v>48</v>
      </c>
      <c r="L105" s="111">
        <v>74</v>
      </c>
      <c r="M105" s="112" t="s">
        <v>75</v>
      </c>
      <c r="N105" s="113">
        <v>1110000</v>
      </c>
      <c r="O105" s="114"/>
    </row>
    <row r="106" spans="1:15" ht="20.100000000000001" customHeight="1">
      <c r="A106" s="109">
        <v>104</v>
      </c>
      <c r="B106" s="82" t="s">
        <v>258</v>
      </c>
      <c r="C106" s="83" t="s">
        <v>15</v>
      </c>
      <c r="D106" s="83" t="s">
        <v>58</v>
      </c>
      <c r="E106" s="110" t="s">
        <v>45</v>
      </c>
      <c r="F106" s="83" t="s">
        <v>13</v>
      </c>
      <c r="G106" s="83" t="s">
        <v>0</v>
      </c>
      <c r="H106" s="83" t="s">
        <v>0</v>
      </c>
      <c r="I106" s="82" t="s">
        <v>321</v>
      </c>
      <c r="J106" s="83" t="s">
        <v>96</v>
      </c>
      <c r="K106" s="82" t="s">
        <v>17</v>
      </c>
      <c r="L106" s="111">
        <v>8</v>
      </c>
      <c r="M106" s="112" t="s">
        <v>74</v>
      </c>
      <c r="N106" s="113">
        <v>320000</v>
      </c>
      <c r="O106" s="114"/>
    </row>
    <row r="107" spans="1:15" ht="20.100000000000001" customHeight="1" thickBot="1">
      <c r="A107" s="138" t="s">
        <v>14</v>
      </c>
      <c r="B107" s="139"/>
      <c r="C107" s="139"/>
      <c r="D107" s="139"/>
      <c r="E107" s="139"/>
      <c r="F107" s="139"/>
      <c r="G107" s="139"/>
      <c r="H107" s="139"/>
      <c r="I107" s="139"/>
      <c r="J107" s="139"/>
      <c r="K107" s="139"/>
      <c r="L107" s="121">
        <f>SUM(L3:L106)</f>
        <v>3867</v>
      </c>
      <c r="M107" s="122"/>
      <c r="N107" s="123">
        <f>SUM(N3:N106)</f>
        <v>23759694</v>
      </c>
      <c r="O107" s="124"/>
    </row>
  </sheetData>
  <mergeCells count="2">
    <mergeCell ref="A1:O1"/>
    <mergeCell ref="A107:K107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17885-099F-4BBC-A726-2B4DE57BD51B}">
  <dimension ref="A1:J95"/>
  <sheetViews>
    <sheetView view="pageBreakPreview" zoomScaleNormal="130" zoomScaleSheetLayoutView="100" workbookViewId="0">
      <selection sqref="A1:J1"/>
    </sheetView>
  </sheetViews>
  <sheetFormatPr defaultColWidth="9" defaultRowHeight="13.5"/>
  <cols>
    <col min="1" max="1" width="4.75" style="13" bestFit="1" customWidth="1"/>
    <col min="2" max="2" width="10.625" style="13" customWidth="1"/>
    <col min="3" max="3" width="7.75" style="13" bestFit="1" customWidth="1"/>
    <col min="4" max="4" width="65.75" style="14" customWidth="1"/>
    <col min="5" max="5" width="26.5" style="13" customWidth="1"/>
    <col min="6" max="6" width="8.25" style="15" customWidth="1"/>
    <col min="7" max="7" width="10.375" style="86" customWidth="1"/>
    <col min="8" max="8" width="7.125" style="13" customWidth="1"/>
    <col min="9" max="9" width="14.625" style="16" customWidth="1"/>
    <col min="10" max="10" width="8.75" style="12" bestFit="1" customWidth="1"/>
    <col min="11" max="11" width="25.75" style="12" bestFit="1" customWidth="1"/>
    <col min="12" max="16384" width="9" style="12"/>
  </cols>
  <sheetData>
    <row r="1" spans="1:10" ht="30" customHeight="1" thickBot="1">
      <c r="A1" s="140" t="s">
        <v>42</v>
      </c>
      <c r="B1" s="140"/>
      <c r="C1" s="140"/>
      <c r="D1" s="140"/>
      <c r="E1" s="140"/>
      <c r="F1" s="140"/>
      <c r="G1" s="140"/>
      <c r="H1" s="141"/>
      <c r="I1" s="140"/>
      <c r="J1" s="140"/>
    </row>
    <row r="2" spans="1:10" ht="39.950000000000003" customHeight="1">
      <c r="A2" s="27" t="s">
        <v>20</v>
      </c>
      <c r="B2" s="28" t="s">
        <v>21</v>
      </c>
      <c r="C2" s="28" t="s">
        <v>22</v>
      </c>
      <c r="D2" s="28" t="s">
        <v>39</v>
      </c>
      <c r="E2" s="28" t="s">
        <v>24</v>
      </c>
      <c r="F2" s="28" t="s">
        <v>25</v>
      </c>
      <c r="G2" s="85" t="s">
        <v>19</v>
      </c>
      <c r="H2" s="28" t="s">
        <v>18</v>
      </c>
      <c r="I2" s="39" t="s">
        <v>26</v>
      </c>
      <c r="J2" s="29" t="s">
        <v>27</v>
      </c>
    </row>
    <row r="3" spans="1:10" s="20" customFormat="1" ht="20.100000000000001" customHeight="1">
      <c r="A3" s="78">
        <v>1</v>
      </c>
      <c r="B3" s="82" t="s">
        <v>240</v>
      </c>
      <c r="C3" s="82" t="s">
        <v>48</v>
      </c>
      <c r="D3" s="84" t="s">
        <v>259</v>
      </c>
      <c r="E3" s="82" t="s">
        <v>326</v>
      </c>
      <c r="F3" s="83" t="s">
        <v>13</v>
      </c>
      <c r="G3" s="99">
        <v>26</v>
      </c>
      <c r="H3" s="101" t="s">
        <v>75</v>
      </c>
      <c r="I3" s="100">
        <v>702000</v>
      </c>
      <c r="J3" s="97"/>
    </row>
    <row r="4" spans="1:10" s="20" customFormat="1" ht="20.100000000000001" customHeight="1">
      <c r="A4" s="78">
        <v>2</v>
      </c>
      <c r="B4" s="82" t="s">
        <v>240</v>
      </c>
      <c r="C4" s="82" t="s">
        <v>47</v>
      </c>
      <c r="D4" s="84" t="s">
        <v>260</v>
      </c>
      <c r="E4" s="82" t="s">
        <v>327</v>
      </c>
      <c r="F4" s="83" t="s">
        <v>13</v>
      </c>
      <c r="G4" s="99">
        <v>2</v>
      </c>
      <c r="H4" s="101" t="s">
        <v>74</v>
      </c>
      <c r="I4" s="100">
        <v>868000</v>
      </c>
      <c r="J4" s="97"/>
    </row>
    <row r="5" spans="1:10" s="20" customFormat="1" ht="20.100000000000001" customHeight="1">
      <c r="A5" s="78">
        <v>3</v>
      </c>
      <c r="B5" s="82" t="s">
        <v>240</v>
      </c>
      <c r="C5" s="82" t="s">
        <v>17</v>
      </c>
      <c r="D5" s="84" t="s">
        <v>261</v>
      </c>
      <c r="E5" s="82" t="s">
        <v>322</v>
      </c>
      <c r="F5" s="83" t="s">
        <v>13</v>
      </c>
      <c r="G5" s="99">
        <v>128</v>
      </c>
      <c r="H5" s="101" t="s">
        <v>74</v>
      </c>
      <c r="I5" s="100">
        <v>618927</v>
      </c>
      <c r="J5" s="97"/>
    </row>
    <row r="6" spans="1:10" s="20" customFormat="1" ht="20.100000000000001" customHeight="1">
      <c r="A6" s="78">
        <v>4</v>
      </c>
      <c r="B6" s="82" t="s">
        <v>240</v>
      </c>
      <c r="C6" s="82" t="s">
        <v>17</v>
      </c>
      <c r="D6" s="84" t="s">
        <v>261</v>
      </c>
      <c r="E6" s="82" t="s">
        <v>323</v>
      </c>
      <c r="F6" s="83" t="s">
        <v>13</v>
      </c>
      <c r="G6" s="99">
        <v>139</v>
      </c>
      <c r="H6" s="101" t="s">
        <v>74</v>
      </c>
      <c r="I6" s="100">
        <v>545207</v>
      </c>
      <c r="J6" s="97"/>
    </row>
    <row r="7" spans="1:10" s="20" customFormat="1" ht="20.100000000000001" customHeight="1">
      <c r="A7" s="78">
        <v>5</v>
      </c>
      <c r="B7" s="94" t="s">
        <v>240</v>
      </c>
      <c r="C7" s="82" t="s">
        <v>17</v>
      </c>
      <c r="D7" s="84" t="s">
        <v>262</v>
      </c>
      <c r="E7" s="116" t="s">
        <v>328</v>
      </c>
      <c r="F7" s="83" t="s">
        <v>13</v>
      </c>
      <c r="G7" s="99">
        <v>40</v>
      </c>
      <c r="H7" s="101" t="s">
        <v>74</v>
      </c>
      <c r="I7" s="100">
        <v>1000000</v>
      </c>
      <c r="J7" s="97"/>
    </row>
    <row r="8" spans="1:10" s="20" customFormat="1" ht="20.100000000000001" customHeight="1">
      <c r="A8" s="78">
        <v>6</v>
      </c>
      <c r="B8" s="82" t="s">
        <v>240</v>
      </c>
      <c r="C8" s="82" t="s">
        <v>17</v>
      </c>
      <c r="D8" s="84" t="s">
        <v>98</v>
      </c>
      <c r="E8" s="82" t="s">
        <v>329</v>
      </c>
      <c r="F8" s="83" t="s">
        <v>13</v>
      </c>
      <c r="G8" s="99">
        <v>9</v>
      </c>
      <c r="H8" s="101" t="s">
        <v>74</v>
      </c>
      <c r="I8" s="100">
        <v>27000</v>
      </c>
      <c r="J8" s="97"/>
    </row>
    <row r="9" spans="1:10" s="20" customFormat="1" ht="20.100000000000001" customHeight="1">
      <c r="A9" s="78">
        <v>7</v>
      </c>
      <c r="B9" s="82" t="s">
        <v>240</v>
      </c>
      <c r="C9" s="82" t="s">
        <v>16</v>
      </c>
      <c r="D9" s="84" t="s">
        <v>100</v>
      </c>
      <c r="E9" s="82" t="s">
        <v>330</v>
      </c>
      <c r="F9" s="83" t="s">
        <v>13</v>
      </c>
      <c r="G9" s="99">
        <v>1</v>
      </c>
      <c r="H9" s="101" t="s">
        <v>76</v>
      </c>
      <c r="I9" s="100">
        <v>28280</v>
      </c>
      <c r="J9" s="97"/>
    </row>
    <row r="10" spans="1:10" s="20" customFormat="1" ht="20.100000000000001" customHeight="1">
      <c r="A10" s="78">
        <v>8</v>
      </c>
      <c r="B10" s="82" t="s">
        <v>263</v>
      </c>
      <c r="C10" s="82" t="s">
        <v>49</v>
      </c>
      <c r="D10" s="84" t="s">
        <v>110</v>
      </c>
      <c r="E10" s="82" t="s">
        <v>329</v>
      </c>
      <c r="F10" s="83" t="s">
        <v>13</v>
      </c>
      <c r="G10" s="99">
        <v>8</v>
      </c>
      <c r="H10" s="101" t="s">
        <v>74</v>
      </c>
      <c r="I10" s="100">
        <v>8</v>
      </c>
      <c r="J10" s="97"/>
    </row>
    <row r="11" spans="1:10" s="20" customFormat="1" ht="20.100000000000001" customHeight="1">
      <c r="A11" s="78">
        <v>9</v>
      </c>
      <c r="B11" s="82" t="s">
        <v>263</v>
      </c>
      <c r="C11" s="82" t="s">
        <v>47</v>
      </c>
      <c r="D11" s="84" t="s">
        <v>264</v>
      </c>
      <c r="E11" s="82" t="s">
        <v>329</v>
      </c>
      <c r="F11" s="83" t="s">
        <v>13</v>
      </c>
      <c r="G11" s="99">
        <v>6</v>
      </c>
      <c r="H11" s="101" t="s">
        <v>74</v>
      </c>
      <c r="I11" s="100">
        <v>135000</v>
      </c>
      <c r="J11" s="97"/>
    </row>
    <row r="12" spans="1:10" s="20" customFormat="1" ht="20.100000000000001" customHeight="1">
      <c r="A12" s="78">
        <v>10</v>
      </c>
      <c r="B12" s="82" t="s">
        <v>263</v>
      </c>
      <c r="C12" s="82" t="s">
        <v>17</v>
      </c>
      <c r="D12" s="84" t="s">
        <v>98</v>
      </c>
      <c r="E12" s="82" t="s">
        <v>329</v>
      </c>
      <c r="F12" s="83" t="s">
        <v>13</v>
      </c>
      <c r="G12" s="99">
        <v>3</v>
      </c>
      <c r="H12" s="101" t="s">
        <v>74</v>
      </c>
      <c r="I12" s="100">
        <v>9000</v>
      </c>
      <c r="J12" s="97"/>
    </row>
    <row r="13" spans="1:10" s="20" customFormat="1" ht="20.100000000000001" customHeight="1">
      <c r="A13" s="78">
        <v>11</v>
      </c>
      <c r="B13" s="82" t="s">
        <v>242</v>
      </c>
      <c r="C13" s="82" t="s">
        <v>17</v>
      </c>
      <c r="D13" s="84" t="s">
        <v>265</v>
      </c>
      <c r="E13" s="82" t="s">
        <v>331</v>
      </c>
      <c r="F13" s="83" t="s">
        <v>13</v>
      </c>
      <c r="G13" s="99">
        <v>20</v>
      </c>
      <c r="H13" s="101" t="s">
        <v>74</v>
      </c>
      <c r="I13" s="100">
        <v>181818</v>
      </c>
      <c r="J13" s="97"/>
    </row>
    <row r="14" spans="1:10" s="20" customFormat="1" ht="20.100000000000001" customHeight="1">
      <c r="A14" s="78">
        <v>12</v>
      </c>
      <c r="B14" s="82" t="s">
        <v>242</v>
      </c>
      <c r="C14" s="82" t="s">
        <v>17</v>
      </c>
      <c r="D14" s="84" t="s">
        <v>266</v>
      </c>
      <c r="E14" s="82" t="s">
        <v>332</v>
      </c>
      <c r="F14" s="83" t="s">
        <v>13</v>
      </c>
      <c r="G14" s="99">
        <v>100</v>
      </c>
      <c r="H14" s="101" t="s">
        <v>74</v>
      </c>
      <c r="I14" s="100">
        <v>1455000</v>
      </c>
      <c r="J14" s="97"/>
    </row>
    <row r="15" spans="1:10" s="20" customFormat="1" ht="20.100000000000001" customHeight="1">
      <c r="A15" s="78">
        <v>13</v>
      </c>
      <c r="B15" s="82" t="s">
        <v>242</v>
      </c>
      <c r="C15" s="82" t="s">
        <v>17</v>
      </c>
      <c r="D15" s="84" t="s">
        <v>267</v>
      </c>
      <c r="E15" s="82" t="s">
        <v>333</v>
      </c>
      <c r="F15" s="83" t="s">
        <v>13</v>
      </c>
      <c r="G15" s="99">
        <v>4</v>
      </c>
      <c r="H15" s="101" t="s">
        <v>74</v>
      </c>
      <c r="I15" s="100">
        <v>62000</v>
      </c>
      <c r="J15" s="97"/>
    </row>
    <row r="16" spans="1:10" s="20" customFormat="1" ht="20.100000000000001" customHeight="1">
      <c r="A16" s="78">
        <v>14</v>
      </c>
      <c r="B16" s="82" t="s">
        <v>242</v>
      </c>
      <c r="C16" s="82" t="s">
        <v>17</v>
      </c>
      <c r="D16" s="84" t="s">
        <v>268</v>
      </c>
      <c r="E16" s="82" t="s">
        <v>334</v>
      </c>
      <c r="F16" s="83" t="s">
        <v>13</v>
      </c>
      <c r="G16" s="99">
        <v>10</v>
      </c>
      <c r="H16" s="101" t="s">
        <v>74</v>
      </c>
      <c r="I16" s="100">
        <v>118182</v>
      </c>
      <c r="J16" s="97"/>
    </row>
    <row r="17" spans="1:10" s="20" customFormat="1" ht="20.100000000000001" customHeight="1">
      <c r="A17" s="78">
        <v>15</v>
      </c>
      <c r="B17" s="82" t="s">
        <v>242</v>
      </c>
      <c r="C17" s="82" t="s">
        <v>17</v>
      </c>
      <c r="D17" s="84" t="s">
        <v>267</v>
      </c>
      <c r="E17" s="82" t="s">
        <v>335</v>
      </c>
      <c r="F17" s="83" t="s">
        <v>13</v>
      </c>
      <c r="G17" s="99">
        <v>2</v>
      </c>
      <c r="H17" s="101" t="s">
        <v>74</v>
      </c>
      <c r="I17" s="100">
        <v>38000</v>
      </c>
      <c r="J17" s="97"/>
    </row>
    <row r="18" spans="1:10" s="20" customFormat="1" ht="20.100000000000001" customHeight="1">
      <c r="A18" s="78">
        <v>16</v>
      </c>
      <c r="B18" s="82" t="s">
        <v>242</v>
      </c>
      <c r="C18" s="82" t="s">
        <v>17</v>
      </c>
      <c r="D18" s="84" t="s">
        <v>112</v>
      </c>
      <c r="E18" s="82" t="s">
        <v>336</v>
      </c>
      <c r="F18" s="83" t="s">
        <v>13</v>
      </c>
      <c r="G18" s="99">
        <v>20</v>
      </c>
      <c r="H18" s="101" t="s">
        <v>74</v>
      </c>
      <c r="I18" s="100">
        <v>136364</v>
      </c>
      <c r="J18" s="97"/>
    </row>
    <row r="19" spans="1:10" s="20" customFormat="1" ht="20.100000000000001" customHeight="1">
      <c r="A19" s="78">
        <v>17</v>
      </c>
      <c r="B19" s="82" t="s">
        <v>244</v>
      </c>
      <c r="C19" s="82" t="s">
        <v>17</v>
      </c>
      <c r="D19" s="84" t="s">
        <v>261</v>
      </c>
      <c r="E19" s="82" t="s">
        <v>322</v>
      </c>
      <c r="F19" s="83" t="s">
        <v>13</v>
      </c>
      <c r="G19" s="99">
        <v>280</v>
      </c>
      <c r="H19" s="101" t="s">
        <v>74</v>
      </c>
      <c r="I19" s="100">
        <v>1323731</v>
      </c>
      <c r="J19" s="97"/>
    </row>
    <row r="20" spans="1:10" s="35" customFormat="1" ht="20.100000000000001" customHeight="1">
      <c r="A20" s="78">
        <v>18</v>
      </c>
      <c r="B20" s="82" t="s">
        <v>244</v>
      </c>
      <c r="C20" s="82" t="s">
        <v>17</v>
      </c>
      <c r="D20" s="84" t="s">
        <v>261</v>
      </c>
      <c r="E20" s="82" t="s">
        <v>323</v>
      </c>
      <c r="F20" s="83" t="s">
        <v>13</v>
      </c>
      <c r="G20" s="99">
        <v>273</v>
      </c>
      <c r="H20" s="101" t="s">
        <v>74</v>
      </c>
      <c r="I20" s="100">
        <v>1033736</v>
      </c>
      <c r="J20" s="97"/>
    </row>
    <row r="21" spans="1:10" s="35" customFormat="1" ht="20.100000000000001" customHeight="1">
      <c r="A21" s="78">
        <v>19</v>
      </c>
      <c r="B21" s="82" t="s">
        <v>244</v>
      </c>
      <c r="C21" s="82" t="s">
        <v>17</v>
      </c>
      <c r="D21" s="84" t="s">
        <v>261</v>
      </c>
      <c r="E21" s="82" t="s">
        <v>269</v>
      </c>
      <c r="F21" s="83" t="s">
        <v>13</v>
      </c>
      <c r="G21" s="99">
        <v>10</v>
      </c>
      <c r="H21" s="101" t="s">
        <v>74</v>
      </c>
      <c r="I21" s="100">
        <v>42000</v>
      </c>
      <c r="J21" s="97"/>
    </row>
    <row r="22" spans="1:10" s="20" customFormat="1" ht="20.100000000000001" customHeight="1">
      <c r="A22" s="78">
        <v>20</v>
      </c>
      <c r="B22" s="82" t="s">
        <v>245</v>
      </c>
      <c r="C22" s="82" t="s">
        <v>47</v>
      </c>
      <c r="D22" s="84" t="s">
        <v>270</v>
      </c>
      <c r="E22" s="82" t="s">
        <v>337</v>
      </c>
      <c r="F22" s="83" t="s">
        <v>13</v>
      </c>
      <c r="G22" s="99">
        <v>50</v>
      </c>
      <c r="H22" s="101" t="s">
        <v>74</v>
      </c>
      <c r="I22" s="100">
        <v>1375000</v>
      </c>
      <c r="J22" s="97"/>
    </row>
    <row r="23" spans="1:10" s="20" customFormat="1" ht="20.100000000000001" customHeight="1">
      <c r="A23" s="78">
        <v>21</v>
      </c>
      <c r="B23" s="82" t="s">
        <v>245</v>
      </c>
      <c r="C23" s="82" t="s">
        <v>17</v>
      </c>
      <c r="D23" s="84" t="s">
        <v>271</v>
      </c>
      <c r="E23" s="82" t="s">
        <v>338</v>
      </c>
      <c r="F23" s="83" t="s">
        <v>13</v>
      </c>
      <c r="G23" s="99">
        <v>76</v>
      </c>
      <c r="H23" s="101" t="s">
        <v>74</v>
      </c>
      <c r="I23" s="100">
        <v>930000</v>
      </c>
      <c r="J23" s="97"/>
    </row>
    <row r="24" spans="1:10" s="20" customFormat="1" ht="20.100000000000001" customHeight="1">
      <c r="A24" s="78">
        <v>22</v>
      </c>
      <c r="B24" s="82" t="s">
        <v>245</v>
      </c>
      <c r="C24" s="82" t="s">
        <v>17</v>
      </c>
      <c r="D24" s="84" t="s">
        <v>272</v>
      </c>
      <c r="E24" s="82" t="s">
        <v>339</v>
      </c>
      <c r="F24" s="83" t="s">
        <v>13</v>
      </c>
      <c r="G24" s="99">
        <v>6</v>
      </c>
      <c r="H24" s="101" t="s">
        <v>74</v>
      </c>
      <c r="I24" s="100">
        <v>78000</v>
      </c>
      <c r="J24" s="97"/>
    </row>
    <row r="25" spans="1:10" s="20" customFormat="1" ht="20.100000000000001" customHeight="1">
      <c r="A25" s="78">
        <v>23</v>
      </c>
      <c r="B25" s="82" t="s">
        <v>247</v>
      </c>
      <c r="C25" s="82" t="s">
        <v>17</v>
      </c>
      <c r="D25" s="84" t="s">
        <v>261</v>
      </c>
      <c r="E25" s="82" t="s">
        <v>325</v>
      </c>
      <c r="F25" s="83" t="s">
        <v>13</v>
      </c>
      <c r="G25" s="99">
        <v>25</v>
      </c>
      <c r="H25" s="101" t="s">
        <v>74</v>
      </c>
      <c r="I25" s="100">
        <v>110000</v>
      </c>
      <c r="J25" s="97"/>
    </row>
    <row r="26" spans="1:10" s="20" customFormat="1" ht="20.100000000000001" customHeight="1">
      <c r="A26" s="78">
        <v>24</v>
      </c>
      <c r="B26" s="82" t="s">
        <v>247</v>
      </c>
      <c r="C26" s="82" t="s">
        <v>17</v>
      </c>
      <c r="D26" s="84" t="s">
        <v>261</v>
      </c>
      <c r="E26" s="82" t="s">
        <v>340</v>
      </c>
      <c r="F26" s="83" t="s">
        <v>13</v>
      </c>
      <c r="G26" s="99">
        <v>179</v>
      </c>
      <c r="H26" s="101" t="s">
        <v>74</v>
      </c>
      <c r="I26" s="100">
        <v>684122</v>
      </c>
      <c r="J26" s="97"/>
    </row>
    <row r="27" spans="1:10" s="20" customFormat="1" ht="20.100000000000001" customHeight="1">
      <c r="A27" s="78">
        <v>25</v>
      </c>
      <c r="B27" s="82" t="s">
        <v>247</v>
      </c>
      <c r="C27" s="82" t="s">
        <v>16</v>
      </c>
      <c r="D27" s="84" t="s">
        <v>100</v>
      </c>
      <c r="E27" s="82" t="s">
        <v>340</v>
      </c>
      <c r="F27" s="83" t="s">
        <v>13</v>
      </c>
      <c r="G27" s="99">
        <v>5</v>
      </c>
      <c r="H27" s="101" t="s">
        <v>76</v>
      </c>
      <c r="I27" s="100">
        <v>168120</v>
      </c>
      <c r="J27" s="97"/>
    </row>
    <row r="28" spans="1:10" s="21" customFormat="1" ht="20.100000000000001" customHeight="1">
      <c r="A28" s="78">
        <v>26</v>
      </c>
      <c r="B28" s="82" t="s">
        <v>247</v>
      </c>
      <c r="C28" s="82" t="s">
        <v>17</v>
      </c>
      <c r="D28" s="84" t="s">
        <v>261</v>
      </c>
      <c r="E28" s="82" t="s">
        <v>324</v>
      </c>
      <c r="F28" s="83" t="s">
        <v>13</v>
      </c>
      <c r="G28" s="99">
        <v>174</v>
      </c>
      <c r="H28" s="101" t="s">
        <v>74</v>
      </c>
      <c r="I28" s="100">
        <v>872749</v>
      </c>
      <c r="J28" s="97"/>
    </row>
    <row r="29" spans="1:10" s="21" customFormat="1" ht="20.100000000000001" customHeight="1">
      <c r="A29" s="78">
        <v>27</v>
      </c>
      <c r="B29" s="82" t="s">
        <v>247</v>
      </c>
      <c r="C29" s="82" t="s">
        <v>17</v>
      </c>
      <c r="D29" s="84" t="s">
        <v>261</v>
      </c>
      <c r="E29" s="82" t="s">
        <v>341</v>
      </c>
      <c r="F29" s="83" t="s">
        <v>13</v>
      </c>
      <c r="G29" s="99">
        <v>20</v>
      </c>
      <c r="H29" s="101" t="s">
        <v>74</v>
      </c>
      <c r="I29" s="100">
        <v>88000</v>
      </c>
      <c r="J29" s="97"/>
    </row>
    <row r="30" spans="1:10" s="21" customFormat="1" ht="20.100000000000001" customHeight="1">
      <c r="A30" s="78">
        <v>28</v>
      </c>
      <c r="B30" s="82" t="s">
        <v>247</v>
      </c>
      <c r="C30" s="82" t="s">
        <v>32</v>
      </c>
      <c r="D30" s="84" t="s">
        <v>99</v>
      </c>
      <c r="E30" s="82" t="s">
        <v>342</v>
      </c>
      <c r="F30" s="83" t="s">
        <v>13</v>
      </c>
      <c r="G30" s="99">
        <v>1</v>
      </c>
      <c r="H30" s="101" t="s">
        <v>76</v>
      </c>
      <c r="I30" s="100">
        <v>25000</v>
      </c>
      <c r="J30" s="97"/>
    </row>
    <row r="31" spans="1:10" s="21" customFormat="1" ht="20.100000000000001" customHeight="1">
      <c r="A31" s="78">
        <v>29</v>
      </c>
      <c r="B31" s="82" t="s">
        <v>248</v>
      </c>
      <c r="C31" s="82" t="s">
        <v>49</v>
      </c>
      <c r="D31" s="84" t="s">
        <v>273</v>
      </c>
      <c r="E31" s="82" t="s">
        <v>343</v>
      </c>
      <c r="F31" s="83" t="s">
        <v>13</v>
      </c>
      <c r="G31" s="99">
        <v>7</v>
      </c>
      <c r="H31" s="101" t="s">
        <v>74</v>
      </c>
      <c r="I31" s="100">
        <v>7</v>
      </c>
      <c r="J31" s="98"/>
    </row>
    <row r="32" spans="1:10" s="21" customFormat="1" ht="20.100000000000001" customHeight="1">
      <c r="A32" s="78">
        <v>30</v>
      </c>
      <c r="B32" s="82" t="s">
        <v>248</v>
      </c>
      <c r="C32" s="82" t="s">
        <v>32</v>
      </c>
      <c r="D32" s="84" t="s">
        <v>99</v>
      </c>
      <c r="E32" s="82" t="s">
        <v>343</v>
      </c>
      <c r="F32" s="83" t="s">
        <v>13</v>
      </c>
      <c r="G32" s="99">
        <v>1</v>
      </c>
      <c r="H32" s="101" t="s">
        <v>76</v>
      </c>
      <c r="I32" s="100">
        <v>25000</v>
      </c>
      <c r="J32" s="98"/>
    </row>
    <row r="33" spans="1:10" s="21" customFormat="1" ht="20.100000000000001" customHeight="1">
      <c r="A33" s="78">
        <v>31</v>
      </c>
      <c r="B33" s="82" t="s">
        <v>248</v>
      </c>
      <c r="C33" s="82" t="s">
        <v>17</v>
      </c>
      <c r="D33" s="84" t="s">
        <v>274</v>
      </c>
      <c r="E33" s="82" t="s">
        <v>344</v>
      </c>
      <c r="F33" s="83" t="s">
        <v>13</v>
      </c>
      <c r="G33" s="99">
        <v>50</v>
      </c>
      <c r="H33" s="101" t="s">
        <v>74</v>
      </c>
      <c r="I33" s="100">
        <v>343638</v>
      </c>
      <c r="J33" s="97"/>
    </row>
    <row r="34" spans="1:10" s="21" customFormat="1" ht="20.100000000000001" customHeight="1">
      <c r="A34" s="78">
        <v>32</v>
      </c>
      <c r="B34" s="82" t="s">
        <v>248</v>
      </c>
      <c r="C34" s="82" t="s">
        <v>32</v>
      </c>
      <c r="D34" s="84" t="s">
        <v>99</v>
      </c>
      <c r="E34" s="82" t="s">
        <v>345</v>
      </c>
      <c r="F34" s="83" t="s">
        <v>13</v>
      </c>
      <c r="G34" s="99">
        <v>2</v>
      </c>
      <c r="H34" s="101" t="s">
        <v>76</v>
      </c>
      <c r="I34" s="100">
        <v>50000</v>
      </c>
      <c r="J34" s="97"/>
    </row>
    <row r="35" spans="1:10" s="21" customFormat="1" ht="20.100000000000001" customHeight="1">
      <c r="A35" s="78">
        <v>33</v>
      </c>
      <c r="B35" s="82" t="s">
        <v>249</v>
      </c>
      <c r="C35" s="82" t="s">
        <v>17</v>
      </c>
      <c r="D35" s="84" t="s">
        <v>261</v>
      </c>
      <c r="E35" s="82" t="s">
        <v>322</v>
      </c>
      <c r="F35" s="83" t="s">
        <v>13</v>
      </c>
      <c r="G35" s="99">
        <v>226</v>
      </c>
      <c r="H35" s="101" t="s">
        <v>74</v>
      </c>
      <c r="I35" s="100">
        <v>996699</v>
      </c>
      <c r="J35" s="97"/>
    </row>
    <row r="36" spans="1:10" s="21" customFormat="1" ht="20.100000000000001" customHeight="1">
      <c r="A36" s="78">
        <v>34</v>
      </c>
      <c r="B36" s="82" t="s">
        <v>249</v>
      </c>
      <c r="C36" s="82" t="s">
        <v>17</v>
      </c>
      <c r="D36" s="84" t="s">
        <v>261</v>
      </c>
      <c r="E36" s="82" t="s">
        <v>323</v>
      </c>
      <c r="F36" s="83" t="s">
        <v>13</v>
      </c>
      <c r="G36" s="99">
        <v>203</v>
      </c>
      <c r="H36" s="101" t="s">
        <v>74</v>
      </c>
      <c r="I36" s="100">
        <v>806577</v>
      </c>
      <c r="J36" s="97"/>
    </row>
    <row r="37" spans="1:10" s="21" customFormat="1" ht="20.100000000000001" customHeight="1">
      <c r="A37" s="78">
        <v>35</v>
      </c>
      <c r="B37" s="82" t="s">
        <v>249</v>
      </c>
      <c r="C37" s="82" t="s">
        <v>32</v>
      </c>
      <c r="D37" s="84" t="s">
        <v>99</v>
      </c>
      <c r="E37" s="82" t="s">
        <v>214</v>
      </c>
      <c r="F37" s="83" t="s">
        <v>13</v>
      </c>
      <c r="G37" s="99">
        <v>1</v>
      </c>
      <c r="H37" s="101" t="s">
        <v>76</v>
      </c>
      <c r="I37" s="100">
        <v>25000</v>
      </c>
      <c r="J37" s="97"/>
    </row>
    <row r="38" spans="1:10" s="21" customFormat="1" ht="20.100000000000001" customHeight="1">
      <c r="A38" s="78">
        <v>36</v>
      </c>
      <c r="B38" s="82" t="s">
        <v>249</v>
      </c>
      <c r="C38" s="82" t="s">
        <v>16</v>
      </c>
      <c r="D38" s="84" t="s">
        <v>100</v>
      </c>
      <c r="E38" s="82" t="s">
        <v>214</v>
      </c>
      <c r="F38" s="83" t="s">
        <v>13</v>
      </c>
      <c r="G38" s="99">
        <v>1</v>
      </c>
      <c r="H38" s="101" t="s">
        <v>76</v>
      </c>
      <c r="I38" s="100">
        <v>28280</v>
      </c>
      <c r="J38" s="97"/>
    </row>
    <row r="39" spans="1:10" s="21" customFormat="1" ht="20.100000000000001" customHeight="1">
      <c r="A39" s="78">
        <v>37</v>
      </c>
      <c r="B39" s="82" t="s">
        <v>249</v>
      </c>
      <c r="C39" s="82" t="s">
        <v>32</v>
      </c>
      <c r="D39" s="84" t="s">
        <v>99</v>
      </c>
      <c r="E39" s="82" t="s">
        <v>346</v>
      </c>
      <c r="F39" s="83" t="s">
        <v>13</v>
      </c>
      <c r="G39" s="99">
        <v>1</v>
      </c>
      <c r="H39" s="101" t="s">
        <v>76</v>
      </c>
      <c r="I39" s="100">
        <v>25000</v>
      </c>
      <c r="J39" s="97"/>
    </row>
    <row r="40" spans="1:10" s="21" customFormat="1" ht="20.100000000000001" customHeight="1">
      <c r="A40" s="78">
        <v>38</v>
      </c>
      <c r="B40" s="82" t="s">
        <v>275</v>
      </c>
      <c r="C40" s="82" t="s">
        <v>47</v>
      </c>
      <c r="D40" s="84" t="s">
        <v>276</v>
      </c>
      <c r="E40" s="82" t="s">
        <v>347</v>
      </c>
      <c r="F40" s="83" t="s">
        <v>13</v>
      </c>
      <c r="G40" s="99">
        <v>6</v>
      </c>
      <c r="H40" s="101" t="s">
        <v>74</v>
      </c>
      <c r="I40" s="100">
        <v>3540000</v>
      </c>
      <c r="J40" s="97"/>
    </row>
    <row r="41" spans="1:10" s="21" customFormat="1" ht="20.100000000000001" customHeight="1">
      <c r="A41" s="78">
        <v>39</v>
      </c>
      <c r="B41" s="82" t="s">
        <v>251</v>
      </c>
      <c r="C41" s="82" t="s">
        <v>17</v>
      </c>
      <c r="D41" s="84" t="s">
        <v>261</v>
      </c>
      <c r="E41" s="82" t="s">
        <v>342</v>
      </c>
      <c r="F41" s="83" t="s">
        <v>13</v>
      </c>
      <c r="G41" s="99">
        <v>10</v>
      </c>
      <c r="H41" s="101" t="s">
        <v>74</v>
      </c>
      <c r="I41" s="100">
        <v>51000</v>
      </c>
      <c r="J41" s="97"/>
    </row>
    <row r="42" spans="1:10" s="21" customFormat="1" ht="20.100000000000001" customHeight="1">
      <c r="A42" s="78">
        <v>40</v>
      </c>
      <c r="B42" s="82" t="s">
        <v>251</v>
      </c>
      <c r="C42" s="82" t="s">
        <v>17</v>
      </c>
      <c r="D42" s="84" t="s">
        <v>98</v>
      </c>
      <c r="E42" s="82" t="s">
        <v>329</v>
      </c>
      <c r="F42" s="83" t="s">
        <v>13</v>
      </c>
      <c r="G42" s="99">
        <v>4</v>
      </c>
      <c r="H42" s="101" t="s">
        <v>74</v>
      </c>
      <c r="I42" s="100">
        <v>12000</v>
      </c>
      <c r="J42" s="97"/>
    </row>
    <row r="43" spans="1:10" s="21" customFormat="1" ht="20.100000000000001" customHeight="1">
      <c r="A43" s="78">
        <v>41</v>
      </c>
      <c r="B43" s="82" t="s">
        <v>251</v>
      </c>
      <c r="C43" s="82" t="s">
        <v>17</v>
      </c>
      <c r="D43" s="84" t="s">
        <v>277</v>
      </c>
      <c r="E43" s="82" t="s">
        <v>230</v>
      </c>
      <c r="F43" s="83" t="s">
        <v>13</v>
      </c>
      <c r="G43" s="99">
        <v>111</v>
      </c>
      <c r="H43" s="101" t="s">
        <v>74</v>
      </c>
      <c r="I43" s="100">
        <v>995000</v>
      </c>
      <c r="J43" s="97"/>
    </row>
    <row r="44" spans="1:10" s="21" customFormat="1" ht="20.100000000000001" customHeight="1">
      <c r="A44" s="78">
        <v>42</v>
      </c>
      <c r="B44" s="82" t="s">
        <v>251</v>
      </c>
      <c r="C44" s="82" t="s">
        <v>17</v>
      </c>
      <c r="D44" s="84" t="s">
        <v>261</v>
      </c>
      <c r="E44" s="82" t="s">
        <v>340</v>
      </c>
      <c r="F44" s="83" t="s">
        <v>13</v>
      </c>
      <c r="G44" s="99">
        <v>106</v>
      </c>
      <c r="H44" s="101" t="s">
        <v>74</v>
      </c>
      <c r="I44" s="100">
        <v>396360</v>
      </c>
      <c r="J44" s="97"/>
    </row>
    <row r="45" spans="1:10" s="21" customFormat="1" ht="20.100000000000001" customHeight="1">
      <c r="A45" s="78">
        <v>43</v>
      </c>
      <c r="B45" s="82" t="s">
        <v>251</v>
      </c>
      <c r="C45" s="82" t="s">
        <v>17</v>
      </c>
      <c r="D45" s="84" t="s">
        <v>261</v>
      </c>
      <c r="E45" s="82" t="s">
        <v>324</v>
      </c>
      <c r="F45" s="83" t="s">
        <v>13</v>
      </c>
      <c r="G45" s="99">
        <v>95</v>
      </c>
      <c r="H45" s="101" t="s">
        <v>74</v>
      </c>
      <c r="I45" s="100">
        <v>641149</v>
      </c>
      <c r="J45" s="97"/>
    </row>
    <row r="46" spans="1:10" s="21" customFormat="1" ht="20.100000000000001" customHeight="1">
      <c r="A46" s="78">
        <v>44</v>
      </c>
      <c r="B46" s="82" t="s">
        <v>251</v>
      </c>
      <c r="C46" s="82" t="s">
        <v>17</v>
      </c>
      <c r="D46" s="84" t="s">
        <v>261</v>
      </c>
      <c r="E46" s="82" t="s">
        <v>325</v>
      </c>
      <c r="F46" s="83" t="s">
        <v>13</v>
      </c>
      <c r="G46" s="99">
        <v>25</v>
      </c>
      <c r="H46" s="101" t="s">
        <v>74</v>
      </c>
      <c r="I46" s="100">
        <v>127500</v>
      </c>
      <c r="J46" s="97"/>
    </row>
    <row r="47" spans="1:10" s="21" customFormat="1" ht="20.100000000000001" customHeight="1">
      <c r="A47" s="78">
        <v>45</v>
      </c>
      <c r="B47" s="82" t="s">
        <v>278</v>
      </c>
      <c r="C47" s="82" t="s">
        <v>16</v>
      </c>
      <c r="D47" s="84" t="s">
        <v>100</v>
      </c>
      <c r="E47" s="82" t="s">
        <v>348</v>
      </c>
      <c r="F47" s="83" t="s">
        <v>13</v>
      </c>
      <c r="G47" s="99">
        <v>4</v>
      </c>
      <c r="H47" s="101" t="s">
        <v>76</v>
      </c>
      <c r="I47" s="100">
        <v>166560</v>
      </c>
      <c r="J47" s="97"/>
    </row>
    <row r="48" spans="1:10" s="21" customFormat="1" ht="20.100000000000001" customHeight="1">
      <c r="A48" s="78">
        <v>46</v>
      </c>
      <c r="B48" s="82" t="s">
        <v>253</v>
      </c>
      <c r="C48" s="82" t="s">
        <v>17</v>
      </c>
      <c r="D48" s="84" t="s">
        <v>267</v>
      </c>
      <c r="E48" s="82" t="s">
        <v>349</v>
      </c>
      <c r="F48" s="83" t="s">
        <v>13</v>
      </c>
      <c r="G48" s="99">
        <v>6</v>
      </c>
      <c r="H48" s="101" t="s">
        <v>74</v>
      </c>
      <c r="I48" s="100">
        <v>100000</v>
      </c>
      <c r="J48" s="97"/>
    </row>
    <row r="49" spans="1:10" s="21" customFormat="1" ht="20.100000000000001" customHeight="1">
      <c r="A49" s="78">
        <v>47</v>
      </c>
      <c r="B49" s="82" t="s">
        <v>253</v>
      </c>
      <c r="C49" s="82" t="s">
        <v>17</v>
      </c>
      <c r="D49" s="84" t="s">
        <v>279</v>
      </c>
      <c r="E49" s="82" t="s">
        <v>350</v>
      </c>
      <c r="F49" s="83" t="s">
        <v>13</v>
      </c>
      <c r="G49" s="99">
        <v>15</v>
      </c>
      <c r="H49" s="101" t="s">
        <v>74</v>
      </c>
      <c r="I49" s="100">
        <v>219000</v>
      </c>
      <c r="J49" s="97"/>
    </row>
    <row r="50" spans="1:10" s="21" customFormat="1" ht="20.100000000000001" customHeight="1">
      <c r="A50" s="78">
        <v>48</v>
      </c>
      <c r="B50" s="82" t="s">
        <v>253</v>
      </c>
      <c r="C50" s="82" t="s">
        <v>17</v>
      </c>
      <c r="D50" s="84" t="s">
        <v>280</v>
      </c>
      <c r="E50" s="82" t="s">
        <v>351</v>
      </c>
      <c r="F50" s="83" t="s">
        <v>13</v>
      </c>
      <c r="G50" s="99">
        <v>40</v>
      </c>
      <c r="H50" s="101" t="s">
        <v>74</v>
      </c>
      <c r="I50" s="100">
        <v>540000</v>
      </c>
      <c r="J50" s="97"/>
    </row>
    <row r="51" spans="1:10" s="21" customFormat="1" ht="20.100000000000001" customHeight="1">
      <c r="A51" s="78">
        <v>49</v>
      </c>
      <c r="B51" s="118" t="s">
        <v>253</v>
      </c>
      <c r="C51" s="82" t="s">
        <v>17</v>
      </c>
      <c r="D51" s="125" t="s">
        <v>112</v>
      </c>
      <c r="E51" s="116" t="s">
        <v>334</v>
      </c>
      <c r="F51" s="83" t="s">
        <v>13</v>
      </c>
      <c r="G51" s="99">
        <v>20</v>
      </c>
      <c r="H51" s="101" t="s">
        <v>74</v>
      </c>
      <c r="I51" s="100">
        <v>136364</v>
      </c>
      <c r="J51" s="97"/>
    </row>
    <row r="52" spans="1:10" s="26" customFormat="1" ht="20.100000000000001" customHeight="1">
      <c r="A52" s="78">
        <v>50</v>
      </c>
      <c r="B52" s="82" t="s">
        <v>253</v>
      </c>
      <c r="C52" s="82" t="s">
        <v>17</v>
      </c>
      <c r="D52" s="84" t="s">
        <v>281</v>
      </c>
      <c r="E52" s="82" t="s">
        <v>352</v>
      </c>
      <c r="F52" s="83" t="s">
        <v>13</v>
      </c>
      <c r="G52" s="99">
        <v>8</v>
      </c>
      <c r="H52" s="101" t="s">
        <v>74</v>
      </c>
      <c r="I52" s="100">
        <v>240000</v>
      </c>
      <c r="J52" s="97"/>
    </row>
    <row r="53" spans="1:10" s="26" customFormat="1" ht="20.100000000000001" customHeight="1">
      <c r="A53" s="78">
        <v>51</v>
      </c>
      <c r="B53" s="82" t="s">
        <v>253</v>
      </c>
      <c r="C53" s="82" t="s">
        <v>17</v>
      </c>
      <c r="D53" s="84" t="s">
        <v>103</v>
      </c>
      <c r="E53" s="82" t="s">
        <v>353</v>
      </c>
      <c r="F53" s="83" t="s">
        <v>13</v>
      </c>
      <c r="G53" s="99">
        <v>10</v>
      </c>
      <c r="H53" s="101" t="s">
        <v>74</v>
      </c>
      <c r="I53" s="100">
        <v>118182</v>
      </c>
      <c r="J53" s="97"/>
    </row>
    <row r="54" spans="1:10" s="26" customFormat="1" ht="20.100000000000001" customHeight="1">
      <c r="A54" s="78">
        <v>52</v>
      </c>
      <c r="B54" s="82" t="s">
        <v>253</v>
      </c>
      <c r="C54" s="82" t="s">
        <v>17</v>
      </c>
      <c r="D54" s="84" t="s">
        <v>112</v>
      </c>
      <c r="E54" s="82" t="s">
        <v>354</v>
      </c>
      <c r="F54" s="83" t="s">
        <v>13</v>
      </c>
      <c r="G54" s="99">
        <v>10</v>
      </c>
      <c r="H54" s="101" t="s">
        <v>74</v>
      </c>
      <c r="I54" s="100">
        <v>72727</v>
      </c>
      <c r="J54" s="97"/>
    </row>
    <row r="55" spans="1:10" ht="20.100000000000001" customHeight="1">
      <c r="A55" s="78">
        <v>53</v>
      </c>
      <c r="B55" s="82" t="s">
        <v>253</v>
      </c>
      <c r="C55" s="82" t="s">
        <v>17</v>
      </c>
      <c r="D55" s="84" t="s">
        <v>111</v>
      </c>
      <c r="E55" s="82" t="s">
        <v>355</v>
      </c>
      <c r="F55" s="83" t="s">
        <v>13</v>
      </c>
      <c r="G55" s="99">
        <v>1</v>
      </c>
      <c r="H55" s="101" t="s">
        <v>74</v>
      </c>
      <c r="I55" s="100">
        <v>16800</v>
      </c>
      <c r="J55" s="97"/>
    </row>
    <row r="56" spans="1:10" ht="20.100000000000001" customHeight="1">
      <c r="A56" s="78">
        <v>54</v>
      </c>
      <c r="B56" s="82" t="s">
        <v>253</v>
      </c>
      <c r="C56" s="82" t="s">
        <v>17</v>
      </c>
      <c r="D56" s="84" t="s">
        <v>97</v>
      </c>
      <c r="E56" s="82" t="s">
        <v>356</v>
      </c>
      <c r="F56" s="83" t="s">
        <v>13</v>
      </c>
      <c r="G56" s="99">
        <v>40</v>
      </c>
      <c r="H56" s="101" t="s">
        <v>74</v>
      </c>
      <c r="I56" s="100">
        <v>389500</v>
      </c>
      <c r="J56" s="97"/>
    </row>
    <row r="57" spans="1:10" ht="20.100000000000001" customHeight="1">
      <c r="A57" s="78">
        <v>55</v>
      </c>
      <c r="B57" s="82" t="s">
        <v>254</v>
      </c>
      <c r="C57" s="82" t="s">
        <v>48</v>
      </c>
      <c r="D57" s="84" t="s">
        <v>101</v>
      </c>
      <c r="E57" s="82" t="s">
        <v>357</v>
      </c>
      <c r="F57" s="83" t="s">
        <v>13</v>
      </c>
      <c r="G57" s="99">
        <v>3</v>
      </c>
      <c r="H57" s="101" t="s">
        <v>75</v>
      </c>
      <c r="I57" s="100">
        <v>119700</v>
      </c>
      <c r="J57" s="97"/>
    </row>
    <row r="58" spans="1:10" ht="20.100000000000001" customHeight="1">
      <c r="A58" s="78">
        <v>56</v>
      </c>
      <c r="B58" s="82" t="s">
        <v>254</v>
      </c>
      <c r="C58" s="82" t="s">
        <v>48</v>
      </c>
      <c r="D58" s="84" t="s">
        <v>102</v>
      </c>
      <c r="E58" s="82" t="s">
        <v>358</v>
      </c>
      <c r="F58" s="83" t="s">
        <v>13</v>
      </c>
      <c r="G58" s="99">
        <v>10</v>
      </c>
      <c r="H58" s="101" t="s">
        <v>75</v>
      </c>
      <c r="I58" s="100">
        <v>270000</v>
      </c>
      <c r="J58" s="97"/>
    </row>
    <row r="59" spans="1:10" ht="20.100000000000001" customHeight="1">
      <c r="A59" s="78">
        <v>57</v>
      </c>
      <c r="B59" s="82" t="s">
        <v>254</v>
      </c>
      <c r="C59" s="82" t="s">
        <v>17</v>
      </c>
      <c r="D59" s="84" t="s">
        <v>261</v>
      </c>
      <c r="E59" s="82" t="s">
        <v>359</v>
      </c>
      <c r="F59" s="83" t="s">
        <v>13</v>
      </c>
      <c r="G59" s="99">
        <v>10</v>
      </c>
      <c r="H59" s="101" t="s">
        <v>74</v>
      </c>
      <c r="I59" s="100">
        <v>43000</v>
      </c>
      <c r="J59" s="97"/>
    </row>
    <row r="60" spans="1:10" ht="20.100000000000001" customHeight="1">
      <c r="A60" s="78">
        <v>58</v>
      </c>
      <c r="B60" s="82" t="s">
        <v>254</v>
      </c>
      <c r="C60" s="82" t="s">
        <v>17</v>
      </c>
      <c r="D60" s="84" t="s">
        <v>261</v>
      </c>
      <c r="E60" s="82" t="s">
        <v>322</v>
      </c>
      <c r="F60" s="83" t="s">
        <v>13</v>
      </c>
      <c r="G60" s="99">
        <v>163</v>
      </c>
      <c r="H60" s="101" t="s">
        <v>74</v>
      </c>
      <c r="I60" s="100">
        <v>756636</v>
      </c>
      <c r="J60" s="97"/>
    </row>
    <row r="61" spans="1:10" ht="20.100000000000001" customHeight="1">
      <c r="A61" s="78">
        <v>59</v>
      </c>
      <c r="B61" s="82" t="s">
        <v>254</v>
      </c>
      <c r="C61" s="82" t="s">
        <v>17</v>
      </c>
      <c r="D61" s="84" t="s">
        <v>261</v>
      </c>
      <c r="E61" s="82" t="s">
        <v>323</v>
      </c>
      <c r="F61" s="83" t="s">
        <v>13</v>
      </c>
      <c r="G61" s="99">
        <v>148</v>
      </c>
      <c r="H61" s="101" t="s">
        <v>74</v>
      </c>
      <c r="I61" s="100">
        <v>609571</v>
      </c>
      <c r="J61" s="97"/>
    </row>
    <row r="62" spans="1:10" ht="20.100000000000001" customHeight="1">
      <c r="A62" s="78">
        <v>60</v>
      </c>
      <c r="B62" s="82" t="s">
        <v>254</v>
      </c>
      <c r="C62" s="82" t="s">
        <v>16</v>
      </c>
      <c r="D62" s="84" t="s">
        <v>100</v>
      </c>
      <c r="E62" s="82" t="s">
        <v>360</v>
      </c>
      <c r="F62" s="83" t="s">
        <v>13</v>
      </c>
      <c r="G62" s="99">
        <v>2</v>
      </c>
      <c r="H62" s="101" t="s">
        <v>76</v>
      </c>
      <c r="I62" s="100">
        <v>56560</v>
      </c>
      <c r="J62" s="97"/>
    </row>
    <row r="63" spans="1:10" ht="20.100000000000001" customHeight="1">
      <c r="A63" s="78">
        <v>61</v>
      </c>
      <c r="B63" s="82" t="s">
        <v>282</v>
      </c>
      <c r="C63" s="82" t="s">
        <v>48</v>
      </c>
      <c r="D63" s="84" t="s">
        <v>283</v>
      </c>
      <c r="E63" s="82" t="s">
        <v>361</v>
      </c>
      <c r="F63" s="83" t="s">
        <v>13</v>
      </c>
      <c r="G63" s="99">
        <v>2</v>
      </c>
      <c r="H63" s="101" t="s">
        <v>75</v>
      </c>
      <c r="I63" s="100">
        <v>200000</v>
      </c>
      <c r="J63" s="97"/>
    </row>
    <row r="64" spans="1:10" ht="20.100000000000001" customHeight="1">
      <c r="A64" s="78">
        <v>62</v>
      </c>
      <c r="B64" s="82" t="s">
        <v>282</v>
      </c>
      <c r="C64" s="82" t="s">
        <v>17</v>
      </c>
      <c r="D64" s="84" t="s">
        <v>111</v>
      </c>
      <c r="E64" s="82" t="s">
        <v>362</v>
      </c>
      <c r="F64" s="83" t="s">
        <v>13</v>
      </c>
      <c r="G64" s="99">
        <v>3</v>
      </c>
      <c r="H64" s="101" t="s">
        <v>74</v>
      </c>
      <c r="I64" s="100">
        <v>50400</v>
      </c>
      <c r="J64" s="97"/>
    </row>
    <row r="65" spans="1:10" ht="20.100000000000001" customHeight="1">
      <c r="A65" s="78">
        <v>63</v>
      </c>
      <c r="B65" s="82" t="s">
        <v>282</v>
      </c>
      <c r="C65" s="82" t="s">
        <v>17</v>
      </c>
      <c r="D65" s="84" t="s">
        <v>284</v>
      </c>
      <c r="E65" s="82" t="s">
        <v>363</v>
      </c>
      <c r="F65" s="83" t="s">
        <v>13</v>
      </c>
      <c r="G65" s="99">
        <v>23</v>
      </c>
      <c r="H65" s="101" t="s">
        <v>74</v>
      </c>
      <c r="I65" s="100">
        <v>50420</v>
      </c>
      <c r="J65" s="97"/>
    </row>
    <row r="66" spans="1:10" ht="20.100000000000001" customHeight="1">
      <c r="A66" s="78">
        <v>64</v>
      </c>
      <c r="B66" s="82" t="s">
        <v>282</v>
      </c>
      <c r="C66" s="82" t="s">
        <v>17</v>
      </c>
      <c r="D66" s="84" t="s">
        <v>111</v>
      </c>
      <c r="E66" s="82" t="s">
        <v>364</v>
      </c>
      <c r="F66" s="83" t="s">
        <v>13</v>
      </c>
      <c r="G66" s="99">
        <v>3</v>
      </c>
      <c r="H66" s="101" t="s">
        <v>74</v>
      </c>
      <c r="I66" s="100">
        <v>50400</v>
      </c>
      <c r="J66" s="97"/>
    </row>
    <row r="67" spans="1:10" ht="20.100000000000001" customHeight="1">
      <c r="A67" s="78">
        <v>65</v>
      </c>
      <c r="B67" s="82" t="s">
        <v>282</v>
      </c>
      <c r="C67" s="82" t="s">
        <v>16</v>
      </c>
      <c r="D67" s="84" t="s">
        <v>100</v>
      </c>
      <c r="E67" s="82" t="s">
        <v>364</v>
      </c>
      <c r="F67" s="83" t="s">
        <v>13</v>
      </c>
      <c r="G67" s="99">
        <v>1</v>
      </c>
      <c r="H67" s="101" t="s">
        <v>76</v>
      </c>
      <c r="I67" s="100">
        <v>1</v>
      </c>
      <c r="J67" s="97"/>
    </row>
    <row r="68" spans="1:10" ht="20.100000000000001" customHeight="1">
      <c r="A68" s="78">
        <v>66</v>
      </c>
      <c r="B68" s="82" t="s">
        <v>282</v>
      </c>
      <c r="C68" s="82" t="s">
        <v>17</v>
      </c>
      <c r="D68" s="84" t="s">
        <v>111</v>
      </c>
      <c r="E68" s="82" t="s">
        <v>365</v>
      </c>
      <c r="F68" s="83" t="s">
        <v>13</v>
      </c>
      <c r="G68" s="99">
        <v>2</v>
      </c>
      <c r="H68" s="101" t="s">
        <v>74</v>
      </c>
      <c r="I68" s="100">
        <v>33600</v>
      </c>
      <c r="J68" s="97"/>
    </row>
    <row r="69" spans="1:10" ht="20.100000000000001" customHeight="1">
      <c r="A69" s="78">
        <v>67</v>
      </c>
      <c r="B69" s="82" t="s">
        <v>255</v>
      </c>
      <c r="C69" s="82" t="s">
        <v>16</v>
      </c>
      <c r="D69" s="84" t="s">
        <v>100</v>
      </c>
      <c r="E69" s="82" t="s">
        <v>365</v>
      </c>
      <c r="F69" s="83" t="s">
        <v>13</v>
      </c>
      <c r="G69" s="99">
        <v>3</v>
      </c>
      <c r="H69" s="101" t="s">
        <v>76</v>
      </c>
      <c r="I69" s="100">
        <v>108000</v>
      </c>
      <c r="J69" s="97"/>
    </row>
    <row r="70" spans="1:10" ht="20.100000000000001" customHeight="1">
      <c r="A70" s="78">
        <v>68</v>
      </c>
      <c r="B70" s="82" t="s">
        <v>282</v>
      </c>
      <c r="C70" s="82" t="s">
        <v>17</v>
      </c>
      <c r="D70" s="84" t="s">
        <v>284</v>
      </c>
      <c r="E70" s="82" t="s">
        <v>366</v>
      </c>
      <c r="F70" s="83" t="s">
        <v>13</v>
      </c>
      <c r="G70" s="99">
        <v>22</v>
      </c>
      <c r="H70" s="101" t="s">
        <v>74</v>
      </c>
      <c r="I70" s="100">
        <v>33620</v>
      </c>
      <c r="J70" s="97"/>
    </row>
    <row r="71" spans="1:10" ht="20.100000000000001" customHeight="1">
      <c r="A71" s="78">
        <v>69</v>
      </c>
      <c r="B71" s="82" t="s">
        <v>282</v>
      </c>
      <c r="C71" s="82" t="s">
        <v>17</v>
      </c>
      <c r="D71" s="84" t="s">
        <v>284</v>
      </c>
      <c r="E71" s="82" t="s">
        <v>367</v>
      </c>
      <c r="F71" s="83" t="s">
        <v>13</v>
      </c>
      <c r="G71" s="99">
        <v>22</v>
      </c>
      <c r="H71" s="101" t="s">
        <v>74</v>
      </c>
      <c r="I71" s="100">
        <v>33620</v>
      </c>
      <c r="J71" s="97"/>
    </row>
    <row r="72" spans="1:10" ht="20.100000000000001" customHeight="1">
      <c r="A72" s="78">
        <v>70</v>
      </c>
      <c r="B72" s="82" t="s">
        <v>282</v>
      </c>
      <c r="C72" s="82" t="s">
        <v>17</v>
      </c>
      <c r="D72" s="84" t="s">
        <v>111</v>
      </c>
      <c r="E72" s="82" t="s">
        <v>368</v>
      </c>
      <c r="F72" s="83" t="s">
        <v>13</v>
      </c>
      <c r="G72" s="99">
        <v>2</v>
      </c>
      <c r="H72" s="101" t="s">
        <v>74</v>
      </c>
      <c r="I72" s="100">
        <v>33600</v>
      </c>
      <c r="J72" s="97"/>
    </row>
    <row r="73" spans="1:10" ht="20.100000000000001" customHeight="1">
      <c r="A73" s="78">
        <v>71</v>
      </c>
      <c r="B73" s="82" t="s">
        <v>282</v>
      </c>
      <c r="C73" s="82" t="s">
        <v>17</v>
      </c>
      <c r="D73" s="84" t="s">
        <v>284</v>
      </c>
      <c r="E73" s="82" t="s">
        <v>369</v>
      </c>
      <c r="F73" s="83" t="s">
        <v>13</v>
      </c>
      <c r="G73" s="99">
        <v>22</v>
      </c>
      <c r="H73" s="101" t="s">
        <v>74</v>
      </c>
      <c r="I73" s="100">
        <v>33620</v>
      </c>
      <c r="J73" s="97"/>
    </row>
    <row r="74" spans="1:10" ht="20.100000000000001" customHeight="1">
      <c r="A74" s="78">
        <v>72</v>
      </c>
      <c r="B74" s="82" t="s">
        <v>282</v>
      </c>
      <c r="C74" s="82" t="s">
        <v>17</v>
      </c>
      <c r="D74" s="84" t="s">
        <v>111</v>
      </c>
      <c r="E74" s="82" t="s">
        <v>370</v>
      </c>
      <c r="F74" s="83" t="s">
        <v>13</v>
      </c>
      <c r="G74" s="99">
        <v>2</v>
      </c>
      <c r="H74" s="101" t="s">
        <v>74</v>
      </c>
      <c r="I74" s="100">
        <v>33600</v>
      </c>
      <c r="J74" s="97"/>
    </row>
    <row r="75" spans="1:10" ht="20.100000000000001" customHeight="1">
      <c r="A75" s="78">
        <v>73</v>
      </c>
      <c r="B75" s="82" t="s">
        <v>282</v>
      </c>
      <c r="C75" s="82" t="s">
        <v>17</v>
      </c>
      <c r="D75" s="84" t="s">
        <v>284</v>
      </c>
      <c r="E75" s="82" t="s">
        <v>371</v>
      </c>
      <c r="F75" s="83" t="s">
        <v>13</v>
      </c>
      <c r="G75" s="99">
        <v>22</v>
      </c>
      <c r="H75" s="101" t="s">
        <v>74</v>
      </c>
      <c r="I75" s="100">
        <v>33620</v>
      </c>
      <c r="J75" s="97"/>
    </row>
    <row r="76" spans="1:10" ht="20.100000000000001" customHeight="1">
      <c r="A76" s="78">
        <v>74</v>
      </c>
      <c r="B76" s="82" t="s">
        <v>282</v>
      </c>
      <c r="C76" s="82" t="s">
        <v>17</v>
      </c>
      <c r="D76" s="84" t="s">
        <v>111</v>
      </c>
      <c r="E76" s="82" t="s">
        <v>372</v>
      </c>
      <c r="F76" s="83" t="s">
        <v>13</v>
      </c>
      <c r="G76" s="99">
        <v>2</v>
      </c>
      <c r="H76" s="101" t="s">
        <v>74</v>
      </c>
      <c r="I76" s="100">
        <v>33600</v>
      </c>
      <c r="J76" s="97"/>
    </row>
    <row r="77" spans="1:10" ht="20.100000000000001" customHeight="1">
      <c r="A77" s="78">
        <v>75</v>
      </c>
      <c r="B77" s="82" t="s">
        <v>282</v>
      </c>
      <c r="C77" s="82" t="s">
        <v>17</v>
      </c>
      <c r="D77" s="84" t="s">
        <v>111</v>
      </c>
      <c r="E77" s="82" t="s">
        <v>373</v>
      </c>
      <c r="F77" s="83" t="s">
        <v>13</v>
      </c>
      <c r="G77" s="99">
        <v>1</v>
      </c>
      <c r="H77" s="101" t="s">
        <v>74</v>
      </c>
      <c r="I77" s="100">
        <v>16800</v>
      </c>
      <c r="J77" s="97"/>
    </row>
    <row r="78" spans="1:10" ht="20.100000000000001" customHeight="1">
      <c r="A78" s="78">
        <v>76</v>
      </c>
      <c r="B78" s="82" t="s">
        <v>282</v>
      </c>
      <c r="C78" s="82" t="s">
        <v>17</v>
      </c>
      <c r="D78" s="84" t="s">
        <v>111</v>
      </c>
      <c r="E78" s="82" t="s">
        <v>374</v>
      </c>
      <c r="F78" s="83" t="s">
        <v>13</v>
      </c>
      <c r="G78" s="99">
        <v>2</v>
      </c>
      <c r="H78" s="101" t="s">
        <v>74</v>
      </c>
      <c r="I78" s="100">
        <v>33600</v>
      </c>
      <c r="J78" s="97"/>
    </row>
    <row r="79" spans="1:10" ht="20.100000000000001" customHeight="1">
      <c r="A79" s="78">
        <v>77</v>
      </c>
      <c r="B79" s="82" t="s">
        <v>255</v>
      </c>
      <c r="C79" s="82" t="s">
        <v>17</v>
      </c>
      <c r="D79" s="84" t="s">
        <v>111</v>
      </c>
      <c r="E79" s="82" t="s">
        <v>375</v>
      </c>
      <c r="F79" s="83" t="s">
        <v>13</v>
      </c>
      <c r="G79" s="99">
        <v>1</v>
      </c>
      <c r="H79" s="101" t="s">
        <v>74</v>
      </c>
      <c r="I79" s="100">
        <v>16800</v>
      </c>
      <c r="J79" s="97"/>
    </row>
    <row r="80" spans="1:10" ht="20.100000000000001" customHeight="1">
      <c r="A80" s="78">
        <v>78</v>
      </c>
      <c r="B80" s="94" t="s">
        <v>255</v>
      </c>
      <c r="C80" s="82" t="s">
        <v>17</v>
      </c>
      <c r="D80" s="84" t="s">
        <v>111</v>
      </c>
      <c r="E80" s="116" t="s">
        <v>376</v>
      </c>
      <c r="F80" s="83" t="s">
        <v>13</v>
      </c>
      <c r="G80" s="99">
        <v>1</v>
      </c>
      <c r="H80" s="101" t="s">
        <v>74</v>
      </c>
      <c r="I80" s="100">
        <v>16800</v>
      </c>
      <c r="J80" s="97"/>
    </row>
    <row r="81" spans="1:10" ht="20.100000000000001" customHeight="1">
      <c r="A81" s="78">
        <v>79</v>
      </c>
      <c r="B81" s="94" t="s">
        <v>255</v>
      </c>
      <c r="C81" s="82" t="s">
        <v>16</v>
      </c>
      <c r="D81" s="84" t="s">
        <v>100</v>
      </c>
      <c r="E81" s="116" t="s">
        <v>376</v>
      </c>
      <c r="F81" s="83" t="s">
        <v>13</v>
      </c>
      <c r="G81" s="99">
        <v>3</v>
      </c>
      <c r="H81" s="101" t="s">
        <v>76</v>
      </c>
      <c r="I81" s="100">
        <v>108000</v>
      </c>
      <c r="J81" s="97"/>
    </row>
    <row r="82" spans="1:10" ht="20.100000000000001" customHeight="1">
      <c r="A82" s="78">
        <v>80</v>
      </c>
      <c r="B82" s="82" t="s">
        <v>255</v>
      </c>
      <c r="C82" s="82" t="s">
        <v>17</v>
      </c>
      <c r="D82" s="84" t="s">
        <v>261</v>
      </c>
      <c r="E82" s="82" t="s">
        <v>377</v>
      </c>
      <c r="F82" s="83" t="s">
        <v>13</v>
      </c>
      <c r="G82" s="99">
        <v>10</v>
      </c>
      <c r="H82" s="101" t="s">
        <v>74</v>
      </c>
      <c r="I82" s="100">
        <v>46000</v>
      </c>
      <c r="J82" s="97"/>
    </row>
    <row r="83" spans="1:10" ht="20.100000000000001" customHeight="1">
      <c r="A83" s="78">
        <v>81</v>
      </c>
      <c r="B83" s="82" t="s">
        <v>255</v>
      </c>
      <c r="C83" s="82" t="s">
        <v>17</v>
      </c>
      <c r="D83" s="84" t="s">
        <v>261</v>
      </c>
      <c r="E83" s="82" t="s">
        <v>340</v>
      </c>
      <c r="F83" s="83" t="s">
        <v>13</v>
      </c>
      <c r="G83" s="99">
        <v>141</v>
      </c>
      <c r="H83" s="101" t="s">
        <v>74</v>
      </c>
      <c r="I83" s="100">
        <v>530901</v>
      </c>
      <c r="J83" s="97"/>
    </row>
    <row r="84" spans="1:10" ht="20.100000000000001" customHeight="1">
      <c r="A84" s="78">
        <v>82</v>
      </c>
      <c r="B84" s="82" t="s">
        <v>255</v>
      </c>
      <c r="C84" s="82" t="s">
        <v>17</v>
      </c>
      <c r="D84" s="84" t="s">
        <v>261</v>
      </c>
      <c r="E84" s="82" t="s">
        <v>324</v>
      </c>
      <c r="F84" s="83" t="s">
        <v>13</v>
      </c>
      <c r="G84" s="99">
        <v>146</v>
      </c>
      <c r="H84" s="101" t="s">
        <v>74</v>
      </c>
      <c r="I84" s="100">
        <v>789458</v>
      </c>
      <c r="J84" s="97"/>
    </row>
    <row r="85" spans="1:10" ht="20.100000000000001" customHeight="1">
      <c r="A85" s="78">
        <v>83</v>
      </c>
      <c r="B85" s="82" t="s">
        <v>255</v>
      </c>
      <c r="C85" s="82" t="s">
        <v>17</v>
      </c>
      <c r="D85" s="84" t="s">
        <v>261</v>
      </c>
      <c r="E85" s="82" t="s">
        <v>325</v>
      </c>
      <c r="F85" s="83" t="s">
        <v>13</v>
      </c>
      <c r="G85" s="99">
        <v>25</v>
      </c>
      <c r="H85" s="101" t="s">
        <v>74</v>
      </c>
      <c r="I85" s="100">
        <v>115000</v>
      </c>
      <c r="J85" s="97"/>
    </row>
    <row r="86" spans="1:10" ht="20.100000000000001" customHeight="1">
      <c r="A86" s="78">
        <v>84</v>
      </c>
      <c r="B86" s="82" t="s">
        <v>255</v>
      </c>
      <c r="C86" s="82" t="s">
        <v>17</v>
      </c>
      <c r="D86" s="84" t="s">
        <v>261</v>
      </c>
      <c r="E86" s="82" t="s">
        <v>341</v>
      </c>
      <c r="F86" s="83" t="s">
        <v>13</v>
      </c>
      <c r="G86" s="99">
        <v>20</v>
      </c>
      <c r="H86" s="101" t="s">
        <v>74</v>
      </c>
      <c r="I86" s="100">
        <v>92000</v>
      </c>
      <c r="J86" s="97"/>
    </row>
    <row r="87" spans="1:10" ht="20.100000000000001" customHeight="1">
      <c r="A87" s="78">
        <v>85</v>
      </c>
      <c r="B87" s="82" t="s">
        <v>285</v>
      </c>
      <c r="C87" s="82" t="s">
        <v>17</v>
      </c>
      <c r="D87" s="84" t="s">
        <v>98</v>
      </c>
      <c r="E87" s="82" t="s">
        <v>329</v>
      </c>
      <c r="F87" s="83" t="s">
        <v>13</v>
      </c>
      <c r="G87" s="99">
        <v>9</v>
      </c>
      <c r="H87" s="101" t="s">
        <v>74</v>
      </c>
      <c r="I87" s="100">
        <v>27000</v>
      </c>
      <c r="J87" s="97"/>
    </row>
    <row r="88" spans="1:10" ht="20.100000000000001" customHeight="1">
      <c r="A88" s="78">
        <v>86</v>
      </c>
      <c r="B88" s="82" t="s">
        <v>257</v>
      </c>
      <c r="C88" s="82" t="s">
        <v>17</v>
      </c>
      <c r="D88" s="84" t="s">
        <v>261</v>
      </c>
      <c r="E88" s="82" t="s">
        <v>322</v>
      </c>
      <c r="F88" s="83" t="s">
        <v>13</v>
      </c>
      <c r="G88" s="99">
        <v>184</v>
      </c>
      <c r="H88" s="101" t="s">
        <v>74</v>
      </c>
      <c r="I88" s="100">
        <v>876383</v>
      </c>
      <c r="J88" s="97"/>
    </row>
    <row r="89" spans="1:10" ht="20.100000000000001" customHeight="1">
      <c r="A89" s="78">
        <v>87</v>
      </c>
      <c r="B89" s="82" t="s">
        <v>257</v>
      </c>
      <c r="C89" s="82" t="s">
        <v>17</v>
      </c>
      <c r="D89" s="84" t="s">
        <v>261</v>
      </c>
      <c r="E89" s="82" t="s">
        <v>323</v>
      </c>
      <c r="F89" s="83" t="s">
        <v>13</v>
      </c>
      <c r="G89" s="99">
        <v>179</v>
      </c>
      <c r="H89" s="101" t="s">
        <v>74</v>
      </c>
      <c r="I89" s="100">
        <v>685304</v>
      </c>
      <c r="J89" s="97"/>
    </row>
    <row r="90" spans="1:10" ht="20.100000000000001" customHeight="1">
      <c r="A90" s="78">
        <v>88</v>
      </c>
      <c r="B90" s="82" t="s">
        <v>257</v>
      </c>
      <c r="C90" s="82" t="s">
        <v>17</v>
      </c>
      <c r="D90" s="84" t="s">
        <v>104</v>
      </c>
      <c r="E90" s="82" t="s">
        <v>378</v>
      </c>
      <c r="F90" s="83" t="s">
        <v>13</v>
      </c>
      <c r="G90" s="99">
        <v>50</v>
      </c>
      <c r="H90" s="101" t="s">
        <v>74</v>
      </c>
      <c r="I90" s="100">
        <v>125000</v>
      </c>
      <c r="J90" s="97"/>
    </row>
    <row r="91" spans="1:10" ht="20.100000000000001" customHeight="1">
      <c r="A91" s="78">
        <v>89</v>
      </c>
      <c r="B91" s="82" t="s">
        <v>257</v>
      </c>
      <c r="C91" s="82" t="s">
        <v>16</v>
      </c>
      <c r="D91" s="84" t="s">
        <v>100</v>
      </c>
      <c r="E91" s="82" t="s">
        <v>379</v>
      </c>
      <c r="F91" s="83" t="s">
        <v>13</v>
      </c>
      <c r="G91" s="99">
        <v>1</v>
      </c>
      <c r="H91" s="101" t="s">
        <v>76</v>
      </c>
      <c r="I91" s="100">
        <v>28280</v>
      </c>
      <c r="J91" s="97"/>
    </row>
    <row r="92" spans="1:10" ht="20.100000000000001" customHeight="1">
      <c r="A92" s="78">
        <v>90</v>
      </c>
      <c r="B92" s="82" t="s">
        <v>257</v>
      </c>
      <c r="C92" s="82" t="s">
        <v>32</v>
      </c>
      <c r="D92" s="84" t="s">
        <v>99</v>
      </c>
      <c r="E92" s="82" t="s">
        <v>379</v>
      </c>
      <c r="F92" s="83" t="s">
        <v>13</v>
      </c>
      <c r="G92" s="99">
        <v>1</v>
      </c>
      <c r="H92" s="101" t="s">
        <v>76</v>
      </c>
      <c r="I92" s="100">
        <v>25000</v>
      </c>
      <c r="J92" s="97"/>
    </row>
    <row r="93" spans="1:10" ht="20.100000000000001" customHeight="1">
      <c r="A93" s="78">
        <v>91</v>
      </c>
      <c r="B93" s="82" t="s">
        <v>258</v>
      </c>
      <c r="C93" s="82" t="s">
        <v>48</v>
      </c>
      <c r="D93" s="84" t="s">
        <v>286</v>
      </c>
      <c r="E93" s="82" t="s">
        <v>380</v>
      </c>
      <c r="F93" s="83" t="s">
        <v>13</v>
      </c>
      <c r="G93" s="99">
        <v>74</v>
      </c>
      <c r="H93" s="101" t="s">
        <v>75</v>
      </c>
      <c r="I93" s="100">
        <v>1110000</v>
      </c>
      <c r="J93" s="97"/>
    </row>
    <row r="94" spans="1:10" ht="20.100000000000001" customHeight="1">
      <c r="A94" s="78">
        <v>92</v>
      </c>
      <c r="B94" s="82" t="s">
        <v>258</v>
      </c>
      <c r="C94" s="82" t="s">
        <v>17</v>
      </c>
      <c r="D94" s="84" t="s">
        <v>105</v>
      </c>
      <c r="E94" s="82" t="s">
        <v>381</v>
      </c>
      <c r="F94" s="83" t="s">
        <v>13</v>
      </c>
      <c r="G94" s="99">
        <v>8</v>
      </c>
      <c r="H94" s="101" t="s">
        <v>74</v>
      </c>
      <c r="I94" s="100">
        <v>320000</v>
      </c>
      <c r="J94" s="97"/>
    </row>
    <row r="95" spans="1:10" ht="20.25" customHeight="1" thickBot="1">
      <c r="A95" s="142" t="s">
        <v>28</v>
      </c>
      <c r="B95" s="143"/>
      <c r="C95" s="143"/>
      <c r="D95" s="143"/>
      <c r="E95" s="143"/>
      <c r="F95" s="143"/>
      <c r="G95" s="79">
        <f t="shared" ref="G95:I95" si="0">SUM(G3:G94)</f>
        <v>3943</v>
      </c>
      <c r="H95" s="87">
        <f t="shared" si="0"/>
        <v>0</v>
      </c>
      <c r="I95" s="80">
        <f t="shared" si="0"/>
        <v>30263481</v>
      </c>
      <c r="J95" s="81"/>
    </row>
  </sheetData>
  <mergeCells count="2">
    <mergeCell ref="A1:J1"/>
    <mergeCell ref="A95:F9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7</vt:i4>
      </vt:variant>
    </vt:vector>
  </HeadingPairs>
  <TitlesOfParts>
    <vt:vector size="11" baseType="lpstr">
      <vt:lpstr>1. 후원금 수입명세서</vt:lpstr>
      <vt:lpstr>2. 후원금 사용명세서</vt:lpstr>
      <vt:lpstr>3. 후원품 수입명세서 </vt:lpstr>
      <vt:lpstr>4. 후원품 사용명세서</vt:lpstr>
      <vt:lpstr>'1. 후원금 수입명세서'!Print_Area</vt:lpstr>
      <vt:lpstr>'2. 후원금 사용명세서'!Print_Area</vt:lpstr>
      <vt:lpstr>'4. 후원품 사용명세서'!Print_Area</vt:lpstr>
      <vt:lpstr>'1. 후원금 수입명세서'!Print_Titles</vt:lpstr>
      <vt:lpstr>'2. 후원금 사용명세서'!Print_Titles</vt:lpstr>
      <vt:lpstr>'3. 후원품 수입명세서 '!Print_Titles</vt:lpstr>
      <vt:lpstr>'4. 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love dongboo</cp:lastModifiedBy>
  <cp:lastPrinted>2025-06-12T05:34:16Z</cp:lastPrinted>
  <dcterms:created xsi:type="dcterms:W3CDTF">2012-02-06T10:45:49Z</dcterms:created>
  <dcterms:modified xsi:type="dcterms:W3CDTF">2025-06-20T08:28:02Z</dcterms:modified>
</cp:coreProperties>
</file>