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95" yWindow="540" windowWidth="28800" windowHeight="12975" activeTab="3"/>
  </bookViews>
  <sheets>
    <sheet name="후원금 수입" sheetId="1" r:id="rId1"/>
    <sheet name="후원금 사용" sheetId="3" r:id="rId2"/>
    <sheet name="후원품 수입" sheetId="4" r:id="rId3"/>
    <sheet name="후원품 사용" sheetId="5" r:id="rId4"/>
  </sheets>
  <definedNames>
    <definedName name="_xlnm._FilterDatabase" localSheetId="1" hidden="1">'후원금 사용'!$A$2:$H$82</definedName>
    <definedName name="_xlnm._FilterDatabase" localSheetId="3" hidden="1">'후원품 사용'!$A$2:$I$110</definedName>
    <definedName name="_xlnm._FilterDatabase" localSheetId="2" hidden="1">'후원품 수입'!$A$2:$O$41</definedName>
  </definedNames>
  <calcPr calcId="144525"/>
</workbook>
</file>

<file path=xl/calcChain.xml><?xml version="1.0" encoding="utf-8"?>
<calcChain xmlns="http://schemas.openxmlformats.org/spreadsheetml/2006/main">
  <c r="H110" i="5" l="1"/>
  <c r="F110" i="5"/>
  <c r="D107" i="5"/>
  <c r="D106" i="5"/>
  <c r="D103" i="5"/>
  <c r="D101" i="5"/>
  <c r="D95" i="5"/>
  <c r="D94" i="5"/>
  <c r="D79" i="5"/>
  <c r="D78" i="5"/>
  <c r="D76" i="5"/>
  <c r="D67" i="5"/>
  <c r="D66" i="5"/>
  <c r="D47" i="5"/>
  <c r="D45" i="5"/>
  <c r="D43" i="5"/>
  <c r="D42" i="5"/>
  <c r="D34" i="5"/>
  <c r="D24" i="5"/>
  <c r="D13" i="5"/>
  <c r="D9" i="5"/>
  <c r="D3" i="5"/>
  <c r="N41" i="4"/>
  <c r="L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D82" i="3" l="1"/>
  <c r="K85" i="1"/>
</calcChain>
</file>

<file path=xl/sharedStrings.xml><?xml version="1.0" encoding="utf-8"?>
<sst xmlns="http://schemas.openxmlformats.org/spreadsheetml/2006/main" count="1899" uniqueCount="521">
  <si>
    <t>후원금수입 및 사용결과보고서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</si>
  <si>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</si>
  <si>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</si>
  <si>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</si>
  <si>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</si>
  <si>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</si>
  <si>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</si>
  <si>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</si>
  <si>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</si>
  <si>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</si>
  <si>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</si>
  <si>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</si>
  <si>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</si>
  <si>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</si>
  <si>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일시</t>
    <phoneticPr fontId="3" type="noConversion"/>
  </si>
  <si>
    <t>총  액</t>
    <phoneticPr fontId="3" type="noConversion"/>
  </si>
  <si>
    <t>사용일자</t>
    <phoneticPr fontId="3" type="noConversion"/>
  </si>
  <si>
    <t>사용내역</t>
  </si>
  <si>
    <t>산출기준</t>
  </si>
  <si>
    <t>기타</t>
    <phoneticPr fontId="3" type="noConversion"/>
  </si>
  <si>
    <t>2019-11-01</t>
  </si>
  <si>
    <t>지정후원금</t>
    <phoneticPr fontId="3" type="noConversion"/>
  </si>
  <si>
    <t>비영리</t>
    <phoneticPr fontId="3" type="noConversion"/>
  </si>
  <si>
    <t>비영리단체</t>
    <phoneticPr fontId="3" type="noConversion"/>
  </si>
  <si>
    <t>진건중학교 장학금 지정</t>
    <phoneticPr fontId="3" type="noConversion"/>
  </si>
  <si>
    <t>일시</t>
    <phoneticPr fontId="3" type="noConversion"/>
  </si>
  <si>
    <t>2019-11-02</t>
  </si>
  <si>
    <t>다산1동보장협의체</t>
    <phoneticPr fontId="3" type="noConversion"/>
  </si>
  <si>
    <t>종교법인</t>
    <phoneticPr fontId="3" type="noConversion"/>
  </si>
  <si>
    <t>연탄구입, 대상자 지정</t>
    <phoneticPr fontId="3" type="noConversion"/>
  </si>
  <si>
    <t>2019-11-03</t>
  </si>
  <si>
    <t>개인</t>
    <phoneticPr fontId="3" type="noConversion"/>
  </si>
  <si>
    <t>김00</t>
    <phoneticPr fontId="3" type="noConversion"/>
  </si>
  <si>
    <t>연탄지원</t>
    <phoneticPr fontId="3" type="noConversion"/>
  </si>
  <si>
    <t>비지정후원금</t>
    <phoneticPr fontId="3" type="noConversion"/>
  </si>
  <si>
    <t>김00 외 133명</t>
    <phoneticPr fontId="3" type="noConversion"/>
  </si>
  <si>
    <t>지역사회</t>
    <phoneticPr fontId="3" type="noConversion"/>
  </si>
  <si>
    <t>정기</t>
    <phoneticPr fontId="3" type="noConversion"/>
  </si>
  <si>
    <t>영리</t>
    <phoneticPr fontId="3" type="noConversion"/>
  </si>
  <si>
    <t>하000 외 8명</t>
    <phoneticPr fontId="3" type="noConversion"/>
  </si>
  <si>
    <t>장00 외 2명</t>
    <phoneticPr fontId="3" type="noConversion"/>
  </si>
  <si>
    <t>서00 외 1명</t>
    <phoneticPr fontId="3" type="noConversion"/>
  </si>
  <si>
    <t>다산2동보장협의체</t>
    <phoneticPr fontId="3" type="noConversion"/>
  </si>
  <si>
    <t>대상자 지정</t>
    <phoneticPr fontId="3" type="noConversion"/>
  </si>
  <si>
    <t>㈜펫00</t>
    <phoneticPr fontId="3" type="noConversion"/>
  </si>
  <si>
    <t>2019-11-04</t>
  </si>
  <si>
    <t>이00 외 4명</t>
    <phoneticPr fontId="3" type="noConversion"/>
  </si>
  <si>
    <t xml:space="preserve">진건보장협의체 </t>
    <phoneticPr fontId="3" type="noConversion"/>
  </si>
  <si>
    <t>김00 외 1명</t>
    <phoneticPr fontId="3" type="noConversion"/>
  </si>
  <si>
    <t>퇴계원보장협의체</t>
    <phoneticPr fontId="3" type="noConversion"/>
  </si>
  <si>
    <t>진0000</t>
    <phoneticPr fontId="3" type="noConversion"/>
  </si>
  <si>
    <t>다0000000000</t>
    <phoneticPr fontId="3" type="noConversion"/>
  </si>
  <si>
    <t>제000000000000000</t>
    <phoneticPr fontId="3" type="noConversion"/>
  </si>
  <si>
    <t>바00000000000</t>
    <phoneticPr fontId="3" type="noConversion"/>
  </si>
  <si>
    <t>희망스토어</t>
    <phoneticPr fontId="3" type="noConversion"/>
  </si>
  <si>
    <t>홍00 외 53명</t>
    <phoneticPr fontId="3" type="noConversion"/>
  </si>
  <si>
    <t>가0000 외 7곳</t>
    <phoneticPr fontId="3" type="noConversion"/>
  </si>
  <si>
    <t>이00 외 1명</t>
    <phoneticPr fontId="3" type="noConversion"/>
  </si>
  <si>
    <t>박00</t>
    <phoneticPr fontId="3" type="noConversion"/>
  </si>
  <si>
    <t>권00</t>
    <phoneticPr fontId="3" type="noConversion"/>
  </si>
  <si>
    <t>퇴계원지정</t>
    <phoneticPr fontId="3" type="noConversion"/>
  </si>
  <si>
    <t>모금함(다0000000)</t>
    <phoneticPr fontId="3" type="noConversion"/>
  </si>
  <si>
    <t>유00 외 2명</t>
    <phoneticPr fontId="3" type="noConversion"/>
  </si>
  <si>
    <t>에00000000</t>
    <phoneticPr fontId="3" type="noConversion"/>
  </si>
  <si>
    <t>장애아동후원치료비용</t>
    <phoneticPr fontId="3" type="noConversion"/>
  </si>
  <si>
    <t>원00</t>
    <phoneticPr fontId="3" type="noConversion"/>
  </si>
  <si>
    <t>제0000000000000000</t>
    <phoneticPr fontId="3" type="noConversion"/>
  </si>
  <si>
    <t>푸드마켓지정</t>
    <phoneticPr fontId="3" type="noConversion"/>
  </si>
  <si>
    <t>이00</t>
    <phoneticPr fontId="3" type="noConversion"/>
  </si>
  <si>
    <t>황00 외 36명</t>
    <phoneticPr fontId="3" type="noConversion"/>
  </si>
  <si>
    <t>단0000 외 8곳</t>
    <phoneticPr fontId="3" type="noConversion"/>
  </si>
  <si>
    <t>한00000</t>
    <phoneticPr fontId="3" type="noConversion"/>
  </si>
  <si>
    <t>비영리법인</t>
    <phoneticPr fontId="3" type="noConversion"/>
  </si>
  <si>
    <t>어000000000000</t>
    <phoneticPr fontId="3" type="noConversion"/>
  </si>
  <si>
    <t>조00 외 1곳</t>
    <phoneticPr fontId="3" type="noConversion"/>
  </si>
  <si>
    <t>청000</t>
    <phoneticPr fontId="3" type="noConversion"/>
  </si>
  <si>
    <t>모금함</t>
    <phoneticPr fontId="3" type="noConversion"/>
  </si>
  <si>
    <t>경00000</t>
    <phoneticPr fontId="3" type="noConversion"/>
  </si>
  <si>
    <t>김장행사지정</t>
    <phoneticPr fontId="3" type="noConversion"/>
  </si>
  <si>
    <t>유000000000</t>
    <phoneticPr fontId="3" type="noConversion"/>
  </si>
  <si>
    <t>해00</t>
    <phoneticPr fontId="3" type="noConversion"/>
  </si>
  <si>
    <t>국00000000</t>
    <phoneticPr fontId="3" type="noConversion"/>
  </si>
  <si>
    <t>황00 외 95명</t>
    <phoneticPr fontId="3" type="noConversion"/>
  </si>
  <si>
    <t>돈000 외 18곳</t>
    <phoneticPr fontId="3" type="noConversion"/>
  </si>
  <si>
    <t>장00</t>
    <phoneticPr fontId="3" type="noConversion"/>
  </si>
  <si>
    <t>한00 외 3명</t>
    <phoneticPr fontId="3" type="noConversion"/>
  </si>
  <si>
    <t>㈜소0000000000000000</t>
    <phoneticPr fontId="3" type="noConversion"/>
  </si>
  <si>
    <t>김00 외 37명</t>
    <phoneticPr fontId="3" type="noConversion"/>
  </si>
  <si>
    <t>대상자 지정(이화영)</t>
    <phoneticPr fontId="3" type="noConversion"/>
  </si>
  <si>
    <t>복0000</t>
    <phoneticPr fontId="3" type="noConversion"/>
  </si>
  <si>
    <t>박00 외 1명</t>
    <phoneticPr fontId="3" type="noConversion"/>
  </si>
  <si>
    <t>일시</t>
    <phoneticPr fontId="3" type="noConversion"/>
  </si>
  <si>
    <t>정00 외 14명</t>
    <phoneticPr fontId="3" type="noConversion"/>
  </si>
  <si>
    <t>트0000</t>
    <phoneticPr fontId="3" type="noConversion"/>
  </si>
  <si>
    <t>다000000</t>
    <phoneticPr fontId="3" type="noConversion"/>
  </si>
  <si>
    <t>채00 외 2명</t>
    <phoneticPr fontId="3" type="noConversion"/>
  </si>
  <si>
    <t>홍00</t>
    <phoneticPr fontId="3" type="noConversion"/>
  </si>
  <si>
    <t>이00 외 2명</t>
    <phoneticPr fontId="3" type="noConversion"/>
  </si>
  <si>
    <t>최00</t>
    <phoneticPr fontId="3" type="noConversion"/>
  </si>
  <si>
    <t>모금함(전000000)</t>
    <phoneticPr fontId="3" type="noConversion"/>
  </si>
  <si>
    <t>박00 외 605명</t>
    <phoneticPr fontId="3" type="noConversion"/>
  </si>
  <si>
    <t>㈜나00 외 26곳</t>
    <phoneticPr fontId="3" type="noConversion"/>
  </si>
  <si>
    <t>김00 외 16명</t>
    <phoneticPr fontId="3" type="noConversion"/>
  </si>
  <si>
    <t>이00 외 7명</t>
    <phoneticPr fontId="3" type="noConversion"/>
  </si>
  <si>
    <t>김00 외 2명</t>
    <phoneticPr fontId="3" type="noConversion"/>
  </si>
  <si>
    <t>대상자지정</t>
    <phoneticPr fontId="3" type="noConversion"/>
  </si>
  <si>
    <t>㈜다00000</t>
    <phoneticPr fontId="3" type="noConversion"/>
  </si>
  <si>
    <t>홍00 외 24명</t>
    <phoneticPr fontId="3" type="noConversion"/>
  </si>
  <si>
    <t>최00 외 5명</t>
    <phoneticPr fontId="3" type="noConversion"/>
  </si>
  <si>
    <t>임00</t>
    <phoneticPr fontId="3" type="noConversion"/>
  </si>
  <si>
    <t>㈜원0</t>
    <phoneticPr fontId="3" type="noConversion"/>
  </si>
  <si>
    <t>디딤씨앗 지정</t>
    <phoneticPr fontId="3" type="noConversion"/>
  </si>
  <si>
    <t>송00</t>
    <phoneticPr fontId="3" type="noConversion"/>
  </si>
  <si>
    <t>기간 : 2019년 11월 1일부터 2019년 11월 30일까지</t>
    <phoneticPr fontId="4" type="noConversion"/>
  </si>
  <si>
    <t>교육기관</t>
    <phoneticPr fontId="3" type="noConversion"/>
  </si>
  <si>
    <t>Y</t>
  </si>
  <si>
    <t>Y</t>
    <phoneticPr fontId="3" type="noConversion"/>
  </si>
  <si>
    <t>N</t>
    <phoneticPr fontId="3" type="noConversion"/>
  </si>
  <si>
    <t>지정</t>
  </si>
  <si>
    <t>2. 후원금(금전) 사용명세서</t>
  </si>
  <si>
    <t>순번</t>
  </si>
  <si>
    <t>사용일자</t>
  </si>
  <si>
    <t>금액</t>
  </si>
  <si>
    <t>결연후원 
금품여부</t>
  </si>
  <si>
    <t>비  고</t>
  </si>
  <si>
    <t>집수리</t>
  </si>
  <si>
    <t>342,650원*1명</t>
  </si>
  <si>
    <t>손00</t>
  </si>
  <si>
    <t>비지정</t>
  </si>
  <si>
    <t>교육</t>
  </si>
  <si>
    <t>목욕지원</t>
  </si>
  <si>
    <t>300,000원*3명</t>
  </si>
  <si>
    <t>김00 외 2명</t>
  </si>
  <si>
    <t>문화나눔(관내나들이)</t>
  </si>
  <si>
    <t>4,212원*32명
4,216원*1명</t>
  </si>
  <si>
    <t>강00 외 32명</t>
  </si>
  <si>
    <t>문화나눔(관외나들이)</t>
  </si>
  <si>
    <t>793원*62명
834원*1명</t>
  </si>
  <si>
    <t>강00 외 62명</t>
  </si>
  <si>
    <t>밑반찬지원</t>
  </si>
  <si>
    <t>66,200원*27명</t>
  </si>
  <si>
    <t>강00 외 26명</t>
  </si>
  <si>
    <t xml:space="preserve">기타 </t>
  </si>
  <si>
    <t>CMS 출금수수료</t>
  </si>
  <si>
    <t>교육비</t>
  </si>
  <si>
    <t>1,000,000원*1명</t>
  </si>
  <si>
    <t>주00</t>
  </si>
  <si>
    <t>생필품지원</t>
  </si>
  <si>
    <t>13,200원*3명</t>
  </si>
  <si>
    <t>소00 외 2명</t>
  </si>
  <si>
    <t>외식서비스</t>
  </si>
  <si>
    <t>412원*79명
452원*1명</t>
  </si>
  <si>
    <t>강00 외 79명</t>
  </si>
  <si>
    <t>정서</t>
  </si>
  <si>
    <t>180,000원*1명
90,000원*1명
84,000원*1명</t>
  </si>
  <si>
    <t>강00 외 2명</t>
  </si>
  <si>
    <t>55,000원*10명</t>
  </si>
  <si>
    <t>강00 외 9명</t>
  </si>
  <si>
    <t>1,726원*62명
1,788원*1명</t>
  </si>
  <si>
    <t>생활</t>
  </si>
  <si>
    <t>2,545원*62명
2,570원*1명</t>
  </si>
  <si>
    <t>20,000원*80명</t>
  </si>
  <si>
    <t>12,868원*32명
12,874원*1명</t>
  </si>
  <si>
    <t>의료비</t>
  </si>
  <si>
    <t>강00</t>
  </si>
  <si>
    <t>자활</t>
  </si>
  <si>
    <t>167,000원*5명
158,650원*1명</t>
  </si>
  <si>
    <t>고00 외 5명</t>
  </si>
  <si>
    <t>희망하모니</t>
  </si>
  <si>
    <t>60,000원*8명</t>
  </si>
  <si>
    <t>김00 외 7명</t>
  </si>
  <si>
    <t>케어안심주택-희망家 4분기 월세 지출 건</t>
  </si>
  <si>
    <t>5,000원*3명</t>
  </si>
  <si>
    <t>52,987원*10명</t>
  </si>
  <si>
    <t>20,000원*2명</t>
  </si>
  <si>
    <t>이00 외 1명</t>
  </si>
  <si>
    <t>생계비</t>
  </si>
  <si>
    <t>300,000원*1명</t>
  </si>
  <si>
    <t>허00</t>
  </si>
  <si>
    <t>551,700원*1명</t>
  </si>
  <si>
    <t>안00</t>
  </si>
  <si>
    <t>문화나들이(관외)</t>
  </si>
  <si>
    <t>2,597원*62명
2,616원*1명</t>
  </si>
  <si>
    <t>13,206원*62명
13,228원*1명</t>
  </si>
  <si>
    <t>20,000원*63명</t>
  </si>
  <si>
    <t>1,478원*32명
1,504원*1명</t>
  </si>
  <si>
    <t>14,253원*32명
14,264원*1명</t>
  </si>
  <si>
    <t>이00 외 32명</t>
  </si>
  <si>
    <t>225,000원*1명</t>
  </si>
  <si>
    <t xml:space="preserve">박00 </t>
  </si>
  <si>
    <t>100,000원*19명</t>
  </si>
  <si>
    <t>강0 외 18명</t>
  </si>
  <si>
    <t>112,000원*30명</t>
  </si>
  <si>
    <t>김00 외 29명</t>
  </si>
  <si>
    <t>자활(성공장려금)</t>
  </si>
  <si>
    <t>200,000원*4명
100,000원*2명</t>
  </si>
  <si>
    <t>김00 외 5명</t>
  </si>
  <si>
    <t>3,270원*21명
3,280원*1명</t>
  </si>
  <si>
    <t>강00 외 21명</t>
  </si>
  <si>
    <t>150,000원*1명</t>
  </si>
  <si>
    <t>송00</t>
  </si>
  <si>
    <t>220,000원*1명</t>
  </si>
  <si>
    <t>이00</t>
  </si>
  <si>
    <t>냉난방지원</t>
  </si>
  <si>
    <t>20,921원*206명
20,974원*1명</t>
  </si>
  <si>
    <t>강00 외 206명</t>
  </si>
  <si>
    <t>기타</t>
  </si>
  <si>
    <t>6,620원*180명
8,400원*1명</t>
  </si>
  <si>
    <t>강00 외 180명</t>
  </si>
  <si>
    <t>40,400원*342명
43,200원*1명</t>
  </si>
  <si>
    <t>강00 외 342명</t>
  </si>
  <si>
    <t>2,460,000원*1명</t>
  </si>
  <si>
    <t>24,942원*17명
24,946원*1명</t>
  </si>
  <si>
    <t>김00 외 17명</t>
  </si>
  <si>
    <t>20,000원*1명</t>
  </si>
  <si>
    <t>한00</t>
  </si>
  <si>
    <t>18,000원*1명</t>
  </si>
  <si>
    <t>나00</t>
  </si>
  <si>
    <t>19,342원*38명
19,344원*1명</t>
  </si>
  <si>
    <t>강00 외 38명</t>
  </si>
  <si>
    <t>134,000원*1명</t>
  </si>
  <si>
    <t>오00</t>
  </si>
  <si>
    <t>400,000원*1명</t>
  </si>
  <si>
    <t>선00</t>
  </si>
  <si>
    <t>5,000원*7명
5,100원*1명</t>
  </si>
  <si>
    <t>2019년 11월 희망다온 정수기 렌탈요금 지출</t>
  </si>
  <si>
    <t>600,000원*1명</t>
  </si>
  <si>
    <t>윤00</t>
  </si>
  <si>
    <t>450,000원*1명</t>
  </si>
  <si>
    <t>배00</t>
  </si>
  <si>
    <t>720,000원*1명</t>
  </si>
  <si>
    <t>13,670원*29명
13,570원*1명</t>
  </si>
  <si>
    <t>23,640원*106명
24,160원*1명</t>
  </si>
  <si>
    <t>강00 외 106명</t>
  </si>
  <si>
    <t>71,500원*1명</t>
  </si>
  <si>
    <t>전00</t>
  </si>
  <si>
    <t>10,000원*15명</t>
  </si>
  <si>
    <t>강00 외 14명</t>
  </si>
  <si>
    <t>10,000원*5명</t>
  </si>
  <si>
    <t>김00 외 4명</t>
  </si>
  <si>
    <t>700,000원*1명</t>
  </si>
  <si>
    <t>정00</t>
  </si>
  <si>
    <t>365,000원*3명</t>
  </si>
  <si>
    <t>용00 외 2명</t>
  </si>
  <si>
    <t>137,070원*1명</t>
  </si>
  <si>
    <t>김00</t>
  </si>
  <si>
    <t>월세지원</t>
  </si>
  <si>
    <t>200,000원*1명</t>
  </si>
  <si>
    <t>500,000원*1명</t>
  </si>
  <si>
    <t>9,000원*1명</t>
  </si>
  <si>
    <t>총  액</t>
  </si>
  <si>
    <t>건강</t>
  </si>
  <si>
    <t>주거</t>
  </si>
  <si>
    <t>의료</t>
  </si>
  <si>
    <t>밑반찬사업 도시가스 요금 납부(11월분)</t>
    <phoneticPr fontId="3" type="noConversion"/>
  </si>
  <si>
    <t>지출 오류에 의한 추가 지출 건(스토어간식비)</t>
    <phoneticPr fontId="3" type="noConversion"/>
  </si>
  <si>
    <t>20원*1명</t>
    <phoneticPr fontId="3" type="noConversion"/>
  </si>
  <si>
    <t>심00 외 15명</t>
  </si>
  <si>
    <t>50,000*2명
100,000*10명
200,000*3명
300,000*1명</t>
  </si>
  <si>
    <t>50,000*1명
100,000*4명
200,000*1명</t>
  </si>
  <si>
    <t>50,000*1명
10,000*4명</t>
  </si>
  <si>
    <t>주00 외 4명</t>
  </si>
  <si>
    <t>60,000*1명
100,000*6명
120,000*2명
150,000*1명
200,000*2명
300,000*1명</t>
  </si>
  <si>
    <t>배00 외 12명</t>
  </si>
  <si>
    <t>50,000*4명
100,000*2명
200,000*2명</t>
  </si>
  <si>
    <t>전00 외 7명</t>
  </si>
  <si>
    <t>50,000*1명
100,000*2명</t>
    <phoneticPr fontId="3" type="noConversion"/>
  </si>
  <si>
    <t>최00 외 2명</t>
    <phoneticPr fontId="3" type="noConversion"/>
  </si>
  <si>
    <t>순번</t>
    <phoneticPr fontId="3" type="noConversion"/>
  </si>
  <si>
    <t>후원품 종류</t>
    <phoneticPr fontId="4" type="noConversion"/>
  </si>
  <si>
    <t>후원자 
구분</t>
    <phoneticPr fontId="3" type="noConversion"/>
  </si>
  <si>
    <t>후원자</t>
    <phoneticPr fontId="4" type="noConversion"/>
  </si>
  <si>
    <t>내역</t>
    <phoneticPr fontId="4" type="noConversion"/>
  </si>
  <si>
    <t>품명</t>
    <phoneticPr fontId="3" type="noConversion"/>
  </si>
  <si>
    <t>수량</t>
    <phoneticPr fontId="3" type="noConversion"/>
  </si>
  <si>
    <t>단위</t>
    <phoneticPr fontId="3" type="noConversion"/>
  </si>
  <si>
    <t>금액</t>
    <phoneticPr fontId="4" type="noConversion"/>
  </si>
  <si>
    <t>비고</t>
    <phoneticPr fontId="4" type="noConversion"/>
  </si>
  <si>
    <t>비영리법인
구분</t>
    <phoneticPr fontId="22" type="noConversion"/>
  </si>
  <si>
    <t>기타내용</t>
  </si>
  <si>
    <t>모금자 
기관여부</t>
    <phoneticPr fontId="3" type="noConversion"/>
  </si>
  <si>
    <t>기부금
단체여부</t>
    <phoneticPr fontId="3" type="noConversion"/>
  </si>
  <si>
    <t>지역사회후원금품</t>
    <phoneticPr fontId="3" type="noConversion"/>
  </si>
  <si>
    <t>비영리</t>
    <phoneticPr fontId="3" type="noConversion"/>
  </si>
  <si>
    <t>비영리단체</t>
    <phoneticPr fontId="3" type="noConversion"/>
  </si>
  <si>
    <t>N</t>
    <phoneticPr fontId="3" type="noConversion"/>
  </si>
  <si>
    <t>의류</t>
  </si>
  <si>
    <t>내복</t>
    <phoneticPr fontId="3" type="noConversion"/>
  </si>
  <si>
    <t>점</t>
    <phoneticPr fontId="3" type="noConversion"/>
  </si>
  <si>
    <t>직장공장새마을운동남양주시협의회</t>
  </si>
  <si>
    <t>2019-11-06</t>
  </si>
  <si>
    <t>식품</t>
  </si>
  <si>
    <t>고구마</t>
    <phoneticPr fontId="3" type="noConversion"/>
  </si>
  <si>
    <t>박스</t>
    <phoneticPr fontId="3" type="noConversion"/>
  </si>
  <si>
    <t>바르게살기위원회 다산1동</t>
  </si>
  <si>
    <t>2019-11-07</t>
  </si>
  <si>
    <t>영리</t>
    <phoneticPr fontId="3" type="noConversion"/>
  </si>
  <si>
    <t>무적상품</t>
    <phoneticPr fontId="3" type="noConversion"/>
  </si>
  <si>
    <t>CJ대한통운(분당A점)</t>
  </si>
  <si>
    <t>생필품</t>
  </si>
  <si>
    <t>개</t>
    <phoneticPr fontId="3" type="noConversion"/>
  </si>
  <si>
    <t>브로콜리주스</t>
    <phoneticPr fontId="3" type="noConversion"/>
  </si>
  <si>
    <t>아일랜드무역</t>
  </si>
  <si>
    <t>밀키트 서울식소불고기</t>
    <phoneticPr fontId="3" type="noConversion"/>
  </si>
  <si>
    <t>한국야쿠르트 진접점</t>
  </si>
  <si>
    <t>2019-11-08</t>
  </si>
  <si>
    <t>손팩 외</t>
    <phoneticPr fontId="3" type="noConversion"/>
  </si>
  <si>
    <t>주식회사 프로스</t>
  </si>
  <si>
    <t>2019-11-11</t>
  </si>
  <si>
    <t>CJ대한통운(인천지점)</t>
  </si>
  <si>
    <t>2019-11-12</t>
  </si>
  <si>
    <t>김장매트 외</t>
    <phoneticPr fontId="3" type="noConversion"/>
  </si>
  <si>
    <t>주식회사 심스리빙</t>
  </si>
  <si>
    <t>2019-11-14</t>
  </si>
  <si>
    <t>밀키트 치킨퀘사디아</t>
    <phoneticPr fontId="3" type="noConversion"/>
  </si>
  <si>
    <t>비영리법인</t>
    <phoneticPr fontId="22" type="noConversion"/>
  </si>
  <si>
    <t>Y</t>
    <phoneticPr fontId="3" type="noConversion"/>
  </si>
  <si>
    <t>북부희망케어센터</t>
    <phoneticPr fontId="3" type="noConversion"/>
  </si>
  <si>
    <t>김치</t>
  </si>
  <si>
    <t xml:space="preserve">김치 </t>
    <phoneticPr fontId="3" type="noConversion"/>
  </si>
  <si>
    <t>box</t>
    <phoneticPr fontId="3" type="noConversion"/>
  </si>
  <si>
    <t>2019-11-15</t>
  </si>
  <si>
    <t>정육닭</t>
    <phoneticPr fontId="3" type="noConversion"/>
  </si>
  <si>
    <t>강원유통</t>
  </si>
  <si>
    <t>2019-11-18</t>
  </si>
  <si>
    <t>핫팩</t>
    <phoneticPr fontId="3" type="noConversion"/>
  </si>
  <si>
    <t>주식회사 건강두배로</t>
  </si>
  <si>
    <t>2019-11-19</t>
  </si>
  <si>
    <t>유아용품</t>
    <phoneticPr fontId="3" type="noConversion"/>
  </si>
  <si>
    <t>(주)베이비안트</t>
    <phoneticPr fontId="3" type="noConversion"/>
  </si>
  <si>
    <t>과일</t>
    <phoneticPr fontId="3" type="noConversion"/>
  </si>
  <si>
    <t>경기공동모금회</t>
  </si>
  <si>
    <t>2019-11-20</t>
  </si>
  <si>
    <t>의류</t>
    <phoneticPr fontId="3" type="noConversion"/>
  </si>
  <si>
    <t>냉장고 바지</t>
    <phoneticPr fontId="3" type="noConversion"/>
  </si>
  <si>
    <t>지티코퍼레이션 주식회사</t>
  </si>
  <si>
    <t>발매트 외</t>
    <phoneticPr fontId="3" type="noConversion"/>
  </si>
  <si>
    <t>양말 외</t>
    <phoneticPr fontId="3" type="noConversion"/>
  </si>
  <si>
    <t>2019-11-21</t>
  </si>
  <si>
    <t>밀키트 소고기 흑후추볶음</t>
    <phoneticPr fontId="3" type="noConversion"/>
  </si>
  <si>
    <t>2019-11-22</t>
  </si>
  <si>
    <t>(주)티에스케이워터(진건푸른물)</t>
  </si>
  <si>
    <t>2019-11-25</t>
  </si>
  <si>
    <t>동절기 물품(핫팩 외)</t>
    <phoneticPr fontId="3" type="noConversion"/>
  </si>
  <si>
    <t>한국전력공사 구리지사</t>
    <phoneticPr fontId="3" type="noConversion"/>
  </si>
  <si>
    <t>완구</t>
    <phoneticPr fontId="3" type="noConversion"/>
  </si>
  <si>
    <t>한국전력공사 구리지사</t>
  </si>
  <si>
    <t>치킨 외</t>
    <phoneticPr fontId="3" type="noConversion"/>
  </si>
  <si>
    <t>비에이치씨치킨 퇴계원점</t>
  </si>
  <si>
    <t>누룽지세트</t>
    <phoneticPr fontId="3" type="noConversion"/>
  </si>
  <si>
    <t>세트</t>
    <phoneticPr fontId="3" type="noConversion"/>
  </si>
  <si>
    <t>비에이치씨치킨 퇴계원점</t>
    <phoneticPr fontId="3" type="noConversion"/>
  </si>
  <si>
    <t>비영리
단체</t>
    <phoneticPr fontId="3" type="noConversion"/>
  </si>
  <si>
    <t>대한적십자 진건천마봉사회</t>
  </si>
  <si>
    <t>2019-11-27</t>
  </si>
  <si>
    <t>앙고라 양말 외</t>
    <phoneticPr fontId="3" type="noConversion"/>
  </si>
  <si>
    <t>롤케이크</t>
    <phoneticPr fontId="3" type="noConversion"/>
  </si>
  <si>
    <t>주재근베이커리</t>
  </si>
  <si>
    <t>양념육</t>
    <phoneticPr fontId="3" type="noConversion"/>
  </si>
  <si>
    <t>후레쉬365축산</t>
  </si>
  <si>
    <t>한국자유총연맹경기도지부남양주시지회</t>
  </si>
  <si>
    <t>2019-11-28</t>
  </si>
  <si>
    <t>밀키트 밀푀유나베</t>
    <phoneticPr fontId="3" type="noConversion"/>
  </si>
  <si>
    <t>2019-11-29</t>
  </si>
  <si>
    <t>가스레인지</t>
    <phoneticPr fontId="3" type="noConversion"/>
  </si>
  <si>
    <t>(주)예스코</t>
    <phoneticPr fontId="3" type="noConversion"/>
  </si>
  <si>
    <t>합계</t>
    <phoneticPr fontId="3" type="noConversion"/>
  </si>
  <si>
    <t>순번</t>
    <phoneticPr fontId="17" type="noConversion"/>
  </si>
  <si>
    <t>사용내역</t>
    <phoneticPr fontId="17" type="noConversion"/>
  </si>
  <si>
    <t>사용처</t>
    <phoneticPr fontId="17" type="noConversion"/>
  </si>
  <si>
    <t>결연후원
금품여부</t>
    <phoneticPr fontId="3" type="noConversion"/>
  </si>
  <si>
    <t>수량</t>
    <phoneticPr fontId="3" type="noConversion"/>
  </si>
  <si>
    <t>단위</t>
    <phoneticPr fontId="3" type="noConversion"/>
  </si>
  <si>
    <t>상당금액</t>
    <phoneticPr fontId="17" type="noConversion"/>
  </si>
  <si>
    <t>비고</t>
    <phoneticPr fontId="17" type="noConversion"/>
  </si>
  <si>
    <t>N</t>
    <phoneticPr fontId="3" type="noConversion"/>
  </si>
  <si>
    <t>점</t>
    <phoneticPr fontId="3" type="noConversion"/>
  </si>
  <si>
    <t>후원물품지급</t>
  </si>
  <si>
    <t>이경자</t>
    <phoneticPr fontId="3" type="noConversion"/>
  </si>
  <si>
    <t>쌀(20kg)</t>
  </si>
  <si>
    <t>진건행정복지센터</t>
  </si>
  <si>
    <t>포</t>
    <phoneticPr fontId="3" type="noConversion"/>
  </si>
  <si>
    <t>봉선사 쌀 20kg</t>
  </si>
  <si>
    <t>다산1동 행정복지센터</t>
  </si>
  <si>
    <t>다산2동 행정복지센터</t>
  </si>
  <si>
    <t>2019-11-05</t>
  </si>
  <si>
    <t>퇴계원읍사무소</t>
  </si>
  <si>
    <t>봉선사 쌀20kg</t>
  </si>
  <si>
    <t>남양주노인복지관</t>
  </si>
  <si>
    <t>봉선사 쌀 20KG</t>
  </si>
  <si>
    <t>라면</t>
  </si>
  <si>
    <t>박스</t>
    <phoneticPr fontId="3" type="noConversion"/>
  </si>
  <si>
    <t>이숙자</t>
  </si>
  <si>
    <t>서부희망케어센터 희망스토어</t>
  </si>
  <si>
    <t>샴푸 외</t>
  </si>
  <si>
    <t>서부희망케어센터 푸드마켓</t>
  </si>
  <si>
    <t>개</t>
    <phoneticPr fontId="3" type="noConversion"/>
  </si>
  <si>
    <t>코팬글로벌 에코백</t>
  </si>
  <si>
    <t>장애인폭력상담소</t>
  </si>
  <si>
    <t>코팬글로벌 빅스거울 외</t>
    <phoneticPr fontId="3" type="noConversion"/>
  </si>
  <si>
    <t>김시현</t>
  </si>
  <si>
    <t>다산대상자</t>
  </si>
  <si>
    <t>서부희망 푸드마켓</t>
  </si>
  <si>
    <t>바르게살기 다산1동 고구마</t>
  </si>
  <si>
    <t>진건지역대상자</t>
  </si>
  <si>
    <t>쌀(10kg)</t>
  </si>
  <si>
    <t>이0자</t>
    <phoneticPr fontId="3" type="noConversion"/>
  </si>
  <si>
    <t>휴지</t>
  </si>
  <si>
    <t>이불패드</t>
  </si>
  <si>
    <t>서부희망케어센터 치료실</t>
  </si>
  <si>
    <t>아일랜드무역 브로콜리주스</t>
  </si>
  <si>
    <t>진건, 퇴계원 대상자</t>
  </si>
  <si>
    <t>점퍼</t>
  </si>
  <si>
    <t>김장매트</t>
  </si>
  <si>
    <t>정문모</t>
  </si>
  <si>
    <t>퇴계원밑반찬 대상자</t>
  </si>
  <si>
    <t>삼양식품 라면</t>
  </si>
  <si>
    <t>심스리빙 김장매트</t>
  </si>
  <si>
    <t>북부희망케어센터</t>
  </si>
  <si>
    <t>발팩 외</t>
  </si>
  <si>
    <t>북부희망케어센터</t>
    <phoneticPr fontId="3" type="noConversion"/>
  </si>
  <si>
    <t>코팬글로벌 슬리퍼</t>
    <phoneticPr fontId="3" type="noConversion"/>
  </si>
  <si>
    <t>후원품 포장</t>
  </si>
  <si>
    <t>심스리빙 지퍼백</t>
    <phoneticPr fontId="3" type="noConversion"/>
  </si>
  <si>
    <t>남양주시노인복지관</t>
  </si>
  <si>
    <t>퇴계원장수대학</t>
  </si>
  <si>
    <t>2019-11-13</t>
  </si>
  <si>
    <t>박혜순</t>
  </si>
  <si>
    <t>CJ인천지점 무적상품</t>
  </si>
  <si>
    <t>코펠 외</t>
  </si>
  <si>
    <t>유아양말 외</t>
  </si>
  <si>
    <t>cj 인천지점 무적상품</t>
  </si>
  <si>
    <t>동부희망케어센터</t>
  </si>
  <si>
    <t>정해림</t>
  </si>
  <si>
    <t>조녹자</t>
  </si>
  <si>
    <t>송지원</t>
  </si>
  <si>
    <t>평강꿈나무집</t>
  </si>
  <si>
    <t>봉선사 김치</t>
  </si>
  <si>
    <t>평강사랑의집</t>
  </si>
  <si>
    <t>시온찬양의집</t>
  </si>
  <si>
    <t>희망둥지</t>
  </si>
  <si>
    <t>10/23 코팬글로벌 티셔츠 외</t>
  </si>
  <si>
    <t>드림스타트</t>
  </si>
  <si>
    <t>코팬글로벌 런치박스 외</t>
  </si>
  <si>
    <t>10/23 코팬글로벌 런치박스 외</t>
  </si>
  <si>
    <t>10/23 코펜글로벌 레고블럭 외</t>
  </si>
  <si>
    <t>사용불가 폐기</t>
    <phoneticPr fontId="3" type="noConversion"/>
  </si>
  <si>
    <t>생필품</t>
    <phoneticPr fontId="3" type="noConversion"/>
  </si>
  <si>
    <t>라면</t>
    <phoneticPr fontId="3" type="noConversion"/>
  </si>
  <si>
    <t>진건 밑반찬 대상자</t>
    <phoneticPr fontId="3" type="noConversion"/>
  </si>
  <si>
    <t>진건 밑반찬 대상자</t>
  </si>
  <si>
    <t>길가에 사랑터</t>
  </si>
  <si>
    <t>세움터 반석</t>
  </si>
  <si>
    <t>사랑의 쉼터</t>
  </si>
  <si>
    <t>안나의집</t>
  </si>
  <si>
    <t>여아 실내화 외</t>
  </si>
  <si>
    <t>문용구</t>
  </si>
  <si>
    <t>자켓 외</t>
  </si>
  <si>
    <t>보행기</t>
  </si>
  <si>
    <t>남양주시장애인복지관</t>
  </si>
  <si>
    <t>유아용품</t>
  </si>
  <si>
    <t>프로스 팩</t>
  </si>
  <si>
    <t>의류</t>
    <phoneticPr fontId="3" type="noConversion"/>
  </si>
  <si>
    <t>지티코퍼레이션 냉장고바지</t>
  </si>
  <si>
    <t>경기공동모금회 과일</t>
  </si>
  <si>
    <t>동부노인복지관</t>
  </si>
  <si>
    <t>지티코퍼레이션 발매트 외</t>
  </si>
  <si>
    <t>김성진</t>
  </si>
  <si>
    <t>엄지영</t>
  </si>
  <si>
    <t>건강가정다문화지원센터</t>
  </si>
  <si>
    <t>부르스타</t>
  </si>
  <si>
    <t>체중계 외</t>
  </si>
  <si>
    <t>동부노인주간센터</t>
  </si>
  <si>
    <t>비엔케이 보행기</t>
  </si>
  <si>
    <t>비엔케이 바운서</t>
  </si>
  <si>
    <t>유아용품:욕조</t>
  </si>
  <si>
    <t>유아용품:카시트</t>
  </si>
  <si>
    <t>유모차</t>
  </si>
  <si>
    <t>진건푸른물 김치</t>
    <phoneticPr fontId="3" type="noConversion"/>
  </si>
  <si>
    <t>진건,퇴계원 대상자</t>
  </si>
  <si>
    <t>퇴계원보장협의체</t>
  </si>
  <si>
    <t>7,8,9월 입고누락분 
BHC치킨 외</t>
  </si>
  <si>
    <t xml:space="preserve">진건, 퇴계원 대상자 </t>
  </si>
  <si>
    <t>세트</t>
    <phoneticPr fontId="3" type="noConversion"/>
  </si>
  <si>
    <t>2019-11-26</t>
  </si>
  <si>
    <t>김방주</t>
  </si>
  <si>
    <t>김정대</t>
  </si>
  <si>
    <t>멀티탭</t>
  </si>
  <si>
    <t>외국인근로자복지센터</t>
  </si>
  <si>
    <t>발매트 외</t>
  </si>
  <si>
    <t>퇴계원보장협의체 지정</t>
  </si>
  <si>
    <t>Y</t>
    <phoneticPr fontId="3" type="noConversion"/>
  </si>
  <si>
    <t>주재근베이커리 롤케익</t>
  </si>
  <si>
    <t>후레쉬365 정육닭</t>
  </si>
  <si>
    <t>한국자유총연맹 김치</t>
  </si>
  <si>
    <t>허순복</t>
  </si>
  <si>
    <t>이경자</t>
  </si>
  <si>
    <t>서부권역 대상자</t>
  </si>
  <si>
    <t>가스레인지</t>
  </si>
  <si>
    <t>장갑</t>
  </si>
  <si>
    <t>선종현</t>
  </si>
  <si>
    <t>이승엽</t>
  </si>
  <si>
    <t>김치</t>
    <phoneticPr fontId="3" type="noConversion"/>
  </si>
  <si>
    <t>서부권역 대상자</t>
    <phoneticPr fontId="3" type="noConversion"/>
  </si>
  <si>
    <t>적십자 김치</t>
    <phoneticPr fontId="3" type="noConversion"/>
  </si>
  <si>
    <t>진건 푸른물 김치</t>
    <phoneticPr fontId="3" type="noConversion"/>
  </si>
  <si>
    <t>3. 후원물품 수입명세서</t>
    <phoneticPr fontId="17" type="noConversion"/>
  </si>
  <si>
    <t>4. 후원품 사용명세서</t>
    <phoneticPr fontId="22" type="noConversion"/>
  </si>
  <si>
    <t>합계</t>
    <phoneticPr fontId="3" type="noConversion"/>
  </si>
  <si>
    <t>직장새마을운동 내복 / 송00 외 49명</t>
    <phoneticPr fontId="3" type="noConversion"/>
  </si>
  <si>
    <t>심스리빙 김장매트
김00 외 15명</t>
    <phoneticPr fontId="3" type="noConversion"/>
  </si>
  <si>
    <t>삼양식품 라면
김00 외 38명</t>
    <phoneticPr fontId="3" type="noConversion"/>
  </si>
  <si>
    <t>강원유통 정육닭
김00 외 38명</t>
    <phoneticPr fontId="3" type="noConversion"/>
  </si>
  <si>
    <t>봉선사 김치</t>
    <phoneticPr fontId="3" type="noConversion"/>
  </si>
  <si>
    <t>한국전력 구리지사 추석선물
누룽지세트
임00 외 63명</t>
    <phoneticPr fontId="3" type="noConversion"/>
  </si>
  <si>
    <t>바르게살기 다산1동 고구마 4박스
김00 외 3명</t>
    <phoneticPr fontId="3" type="noConversion"/>
  </si>
  <si>
    <t>한국야쿠르트밀키트 서울식소불고기
김00 외 7명</t>
    <phoneticPr fontId="3" type="noConversion"/>
  </si>
  <si>
    <t>한국야쿠르트 밀키트 치킨퀘사디아
김00 외 7명</t>
    <phoneticPr fontId="3" type="noConversion"/>
  </si>
  <si>
    <t>한국야쿠르트밀키트 소고기 흑후추볶음
김00 외 7명</t>
    <phoneticPr fontId="3" type="noConversion"/>
  </si>
  <si>
    <t>한국야쿠르트밀키트 밀푀유나베
김00 외 7명</t>
    <phoneticPr fontId="3" type="noConversion"/>
  </si>
  <si>
    <t>한국전력 토이박스
오00 외 10명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</si>
</sst>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#,##0_ "/>
    <numFmt numFmtId="179" formatCode="[$-F400]h:mm:ss\ AM/PM"/>
    <numFmt numFmtId="180" formatCode="_ * #,##0_ ;_ * \-#,##0_ ;_ * &quot;-&quot;_ ;_ @_ "/>
    <numFmt numFmtId="185" formatCode="yy&quot;/&quot;m&quot;/&quot;d;@"/>
    <numFmt numFmtId="186" formatCode="yyyy&quot;-&quot;m&quot;-&quot;d;@"/>
    <numFmt numFmtId="187" formatCode="#,##0_);[Red]\(#,##0\)"/>
  </numFmts>
  <fonts count="3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sz val="9"/>
      <color rgb="FF00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b/>
      <sz val="6"/>
      <color indexed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8.5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8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sz val="9"/>
      <color theme="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4" borderId="0">
      <alignment horizontal="center" vertical="center"/>
    </xf>
    <xf numFmtId="0" fontId="8" fillId="4" borderId="0">
      <alignment horizontal="right" vertical="center"/>
    </xf>
    <xf numFmtId="0" fontId="8" fillId="4" borderId="0">
      <alignment horizontal="right" vertical="center"/>
    </xf>
    <xf numFmtId="0" fontId="8" fillId="4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9" fillId="4" borderId="0">
      <alignment horizontal="center" vertical="center"/>
    </xf>
    <xf numFmtId="0" fontId="8" fillId="4" borderId="0">
      <alignment horizontal="left" vertical="top"/>
    </xf>
    <xf numFmtId="0" fontId="10" fillId="4" borderId="0">
      <alignment horizontal="left" vertical="center"/>
    </xf>
    <xf numFmtId="0" fontId="8" fillId="4" borderId="0">
      <alignment horizontal="center" vertical="top"/>
    </xf>
    <xf numFmtId="0" fontId="8" fillId="4" borderId="0">
      <alignment horizontal="right" vertical="top"/>
    </xf>
    <xf numFmtId="0" fontId="8" fillId="4" borderId="0">
      <alignment horizontal="center" vertical="center"/>
    </xf>
    <xf numFmtId="0" fontId="8" fillId="4" borderId="0">
      <alignment horizontal="right"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2" fillId="0" borderId="0"/>
    <xf numFmtId="0" fontId="12" fillId="0" borderId="0"/>
    <xf numFmtId="0" fontId="12" fillId="0" borderId="0"/>
    <xf numFmtId="41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180" fontId="12" fillId="0" borderId="0" applyFont="0" applyFill="0" applyBorder="0" applyAlignment="0" applyProtection="0"/>
    <xf numFmtId="0" fontId="12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4" borderId="0">
      <alignment horizontal="right" vertical="center"/>
    </xf>
    <xf numFmtId="0" fontId="8" fillId="4" borderId="0">
      <alignment horizontal="right" vertical="center"/>
    </xf>
    <xf numFmtId="0" fontId="8" fillId="0" borderId="0">
      <alignment horizontal="right" vertical="center"/>
    </xf>
  </cellStyleXfs>
  <cellXfs count="178">
    <xf numFmtId="0" fontId="0" fillId="0" borderId="0" xfId="0">
      <alignment vertical="center"/>
    </xf>
    <xf numFmtId="0" fontId="30" fillId="2" borderId="31" xfId="2" applyFont="1" applyFill="1" applyBorder="1" applyAlignment="1">
      <alignment horizontal="center" vertical="center" wrapText="1"/>
    </xf>
    <xf numFmtId="176" fontId="7" fillId="0" borderId="6" xfId="3" applyNumberFormat="1" applyFont="1" applyFill="1" applyBorder="1" applyAlignment="1">
      <alignment vertical="center" shrinkToFit="1"/>
    </xf>
    <xf numFmtId="176" fontId="15" fillId="0" borderId="7" xfId="0" applyNumberFormat="1" applyFont="1" applyBorder="1" applyAlignment="1">
      <alignment horizontal="right" vertical="center"/>
    </xf>
    <xf numFmtId="0" fontId="16" fillId="0" borderId="0" xfId="2" applyFont="1" applyBorder="1" applyAlignment="1">
      <alignment horizontal="left" vertical="center"/>
    </xf>
    <xf numFmtId="0" fontId="20" fillId="2" borderId="16" xfId="2" applyNumberFormat="1" applyFont="1" applyFill="1" applyBorder="1" applyAlignment="1">
      <alignment horizontal="center" vertical="center" wrapText="1"/>
    </xf>
    <xf numFmtId="0" fontId="30" fillId="2" borderId="15" xfId="2" applyFont="1" applyFill="1" applyBorder="1" applyAlignment="1">
      <alignment horizontal="center" vertical="center" wrapText="1"/>
    </xf>
    <xf numFmtId="0" fontId="26" fillId="0" borderId="0" xfId="2" applyFont="1" applyAlignment="1">
      <alignment horizontal="center" vertical="center"/>
    </xf>
    <xf numFmtId="49" fontId="23" fillId="0" borderId="9" xfId="2" applyNumberFormat="1" applyFont="1" applyFill="1" applyBorder="1" applyAlignment="1">
      <alignment horizontal="center" vertical="center" wrapText="1"/>
    </xf>
    <xf numFmtId="0" fontId="25" fillId="3" borderId="25" xfId="2" applyFont="1" applyFill="1" applyBorder="1" applyAlignment="1">
      <alignment horizontal="center" vertical="center"/>
    </xf>
    <xf numFmtId="176" fontId="25" fillId="3" borderId="19" xfId="1" applyNumberFormat="1" applyFont="1" applyFill="1" applyBorder="1" applyAlignment="1">
      <alignment vertical="center" shrinkToFit="1"/>
    </xf>
    <xf numFmtId="0" fontId="15" fillId="0" borderId="9" xfId="0" applyFont="1" applyBorder="1" applyAlignment="1">
      <alignment horizontal="center" vertical="center"/>
    </xf>
    <xf numFmtId="176" fontId="24" fillId="2" borderId="6" xfId="1" applyNumberFormat="1" applyFont="1" applyFill="1" applyBorder="1" applyAlignment="1">
      <alignment vertical="center" shrinkToFit="1"/>
    </xf>
    <xf numFmtId="179" fontId="7" fillId="0" borderId="0" xfId="0" applyNumberFormat="1" applyFont="1" applyFill="1" applyBorder="1" applyAlignment="1">
      <alignment horizontal="center" vertical="center" wrapText="1"/>
    </xf>
    <xf numFmtId="0" fontId="23" fillId="0" borderId="13" xfId="2" applyNumberFormat="1" applyFont="1" applyFill="1" applyBorder="1" applyAlignment="1">
      <alignment horizontal="center" vertical="center" wrapText="1"/>
    </xf>
    <xf numFmtId="0" fontId="29" fillId="2" borderId="5" xfId="2" applyFont="1" applyFill="1" applyBorder="1" applyAlignment="1">
      <alignment horizontal="center" vertical="center"/>
    </xf>
    <xf numFmtId="0" fontId="27" fillId="0" borderId="0" xfId="2" applyFont="1" applyAlignment="1">
      <alignment horizontal="center" vertical="center"/>
    </xf>
    <xf numFmtId="0" fontId="23" fillId="0" borderId="8" xfId="2" applyNumberFormat="1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8" fillId="2" borderId="2" xfId="2" applyFont="1" applyFill="1" applyBorder="1" applyAlignment="1">
      <alignment horizontal="center" vertical="center" wrapText="1"/>
    </xf>
    <xf numFmtId="0" fontId="20" fillId="2" borderId="1" xfId="2" applyNumberFormat="1" applyFont="1" applyFill="1" applyBorder="1" applyAlignment="1">
      <alignment horizontal="center" vertical="center" wrapText="1"/>
    </xf>
    <xf numFmtId="177" fontId="23" fillId="0" borderId="10" xfId="2" applyNumberFormat="1" applyFont="1" applyFill="1" applyBorder="1" applyAlignment="1">
      <alignment horizontal="center" vertical="center" wrapText="1"/>
    </xf>
    <xf numFmtId="176" fontId="20" fillId="2" borderId="17" xfId="1" applyNumberFormat="1" applyFont="1" applyFill="1" applyBorder="1" applyAlignment="1">
      <alignment horizontal="center" vertical="center" shrinkToFit="1"/>
    </xf>
    <xf numFmtId="0" fontId="16" fillId="0" borderId="0" xfId="2" applyFont="1" applyBorder="1" applyAlignment="1">
      <alignment horizontal="center" vertical="center" wrapText="1"/>
    </xf>
    <xf numFmtId="0" fontId="20" fillId="2" borderId="2" xfId="2" applyFont="1" applyFill="1" applyBorder="1" applyAlignment="1">
      <alignment horizontal="center" vertical="center" wrapText="1"/>
    </xf>
    <xf numFmtId="0" fontId="29" fillId="2" borderId="18" xfId="2" applyFont="1" applyFill="1" applyBorder="1" applyAlignment="1">
      <alignment horizontal="center" vertical="center"/>
    </xf>
    <xf numFmtId="14" fontId="15" fillId="0" borderId="7" xfId="0" applyNumberFormat="1" applyFont="1" applyBorder="1" applyAlignment="1">
      <alignment horizontal="center" vertical="center"/>
    </xf>
    <xf numFmtId="0" fontId="25" fillId="3" borderId="26" xfId="2" applyFont="1" applyFill="1" applyBorder="1" applyAlignment="1">
      <alignment horizontal="center" vertical="center"/>
    </xf>
    <xf numFmtId="177" fontId="23" fillId="0" borderId="14" xfId="2" applyNumberFormat="1" applyFont="1" applyFill="1" applyBorder="1" applyAlignment="1">
      <alignment horizontal="center" vertical="center" wrapText="1"/>
    </xf>
    <xf numFmtId="176" fontId="20" fillId="2" borderId="2" xfId="1" applyNumberFormat="1" applyFont="1" applyFill="1" applyBorder="1" applyAlignment="1">
      <alignment horizontal="center" vertical="center" shrinkToFit="1"/>
    </xf>
    <xf numFmtId="176" fontId="15" fillId="0" borderId="9" xfId="0" applyNumberFormat="1" applyFont="1" applyBorder="1" applyAlignment="1">
      <alignment horizontal="right" vertical="center"/>
    </xf>
    <xf numFmtId="185" fontId="16" fillId="0" borderId="0" xfId="5" applyNumberFormat="1" applyFont="1" applyFill="1" applyBorder="1" applyAlignment="1">
      <alignment horizontal="center" vertical="center"/>
    </xf>
    <xf numFmtId="179" fontId="7" fillId="0" borderId="22" xfId="0" applyNumberFormat="1" applyFont="1" applyFill="1" applyBorder="1" applyAlignment="1">
      <alignment horizontal="center" vertical="center" wrapText="1"/>
    </xf>
    <xf numFmtId="0" fontId="20" fillId="2" borderId="23" xfId="2" applyFont="1" applyFill="1" applyBorder="1" applyAlignment="1">
      <alignment horizontal="center" vertical="center" wrapText="1"/>
    </xf>
    <xf numFmtId="14" fontId="23" fillId="0" borderId="6" xfId="2" applyNumberFormat="1" applyFont="1" applyFill="1" applyBorder="1" applyAlignment="1">
      <alignment horizontal="center" vertical="center" wrapText="1"/>
    </xf>
    <xf numFmtId="0" fontId="28" fillId="2" borderId="17" xfId="2" applyFont="1" applyFill="1" applyBorder="1" applyAlignment="1">
      <alignment horizontal="center" vertical="center" wrapText="1"/>
    </xf>
    <xf numFmtId="0" fontId="20" fillId="2" borderId="17" xfId="2" applyFont="1" applyFill="1" applyBorder="1" applyAlignment="1">
      <alignment horizontal="center" vertical="center" wrapText="1"/>
    </xf>
    <xf numFmtId="0" fontId="7" fillId="3" borderId="20" xfId="2" applyFont="1" applyFill="1" applyBorder="1" applyAlignment="1">
      <alignment horizontal="right" vertical="center"/>
    </xf>
    <xf numFmtId="0" fontId="24" fillId="2" borderId="6" xfId="0" applyFont="1" applyFill="1" applyBorder="1" applyAlignment="1">
      <alignment horizontal="center" vertical="center" wrapText="1"/>
    </xf>
    <xf numFmtId="49" fontId="23" fillId="0" borderId="6" xfId="2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3" fillId="0" borderId="11" xfId="2" applyNumberFormat="1" applyFont="1" applyFill="1" applyBorder="1" applyAlignment="1">
      <alignment horizontal="center" vertical="center" wrapText="1"/>
    </xf>
    <xf numFmtId="0" fontId="23" fillId="4" borderId="7" xfId="0" applyNumberFormat="1" applyFont="1" applyFill="1" applyBorder="1" applyAlignment="1" applyProtection="1">
      <alignment horizontal="center" vertical="center" wrapText="1"/>
    </xf>
    <xf numFmtId="0" fontId="23" fillId="0" borderId="7" xfId="0" applyNumberFormat="1" applyFont="1" applyFill="1" applyBorder="1" applyAlignment="1" applyProtection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0" fontId="20" fillId="2" borderId="3" xfId="2" applyFont="1" applyFill="1" applyBorder="1" applyAlignment="1">
      <alignment horizontal="center" vertical="center" wrapText="1"/>
    </xf>
    <xf numFmtId="0" fontId="20" fillId="2" borderId="4" xfId="2" applyFont="1" applyFill="1" applyBorder="1" applyAlignment="1">
      <alignment horizontal="center" vertical="center" wrapText="1"/>
    </xf>
    <xf numFmtId="177" fontId="23" fillId="0" borderId="12" xfId="2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0" borderId="0" xfId="5" applyFont="1" applyAlignment="1">
      <alignment horizontal="center" vertical="center" wrapText="1"/>
    </xf>
    <xf numFmtId="176" fontId="18" fillId="0" borderId="0" xfId="1" applyNumberFormat="1" applyFont="1" applyAlignment="1">
      <alignment vertical="center" shrinkToFit="1"/>
    </xf>
    <xf numFmtId="0" fontId="33" fillId="0" borderId="0" xfId="2" applyFont="1" applyAlignment="1">
      <alignment horizontal="center" vertical="center"/>
    </xf>
    <xf numFmtId="176" fontId="7" fillId="0" borderId="7" xfId="3" applyNumberFormat="1" applyFont="1" applyFill="1" applyBorder="1" applyAlignment="1">
      <alignment vertical="center" shrinkToFit="1"/>
    </xf>
    <xf numFmtId="0" fontId="18" fillId="0" borderId="0" xfId="2" applyFont="1" applyAlignment="1">
      <alignment horizontal="center" vertical="center"/>
    </xf>
    <xf numFmtId="0" fontId="18" fillId="0" borderId="0" xfId="2" applyFont="1">
      <alignment vertical="center"/>
    </xf>
    <xf numFmtId="0" fontId="19" fillId="0" borderId="0" xfId="2" applyFont="1">
      <alignment vertical="center"/>
    </xf>
    <xf numFmtId="0" fontId="5" fillId="0" borderId="0" xfId="4" applyFont="1" applyFill="1">
      <alignment vertical="center"/>
    </xf>
    <xf numFmtId="49" fontId="23" fillId="0" borderId="15" xfId="2" applyNumberFormat="1" applyFont="1" applyFill="1" applyBorder="1" applyAlignment="1">
      <alignment horizontal="center" vertical="center" wrapText="1"/>
    </xf>
    <xf numFmtId="0" fontId="18" fillId="0" borderId="0" xfId="2" applyFont="1" applyFill="1">
      <alignment vertical="center"/>
    </xf>
    <xf numFmtId="176" fontId="5" fillId="0" borderId="0" xfId="4" applyNumberFormat="1" applyFont="1" applyFill="1">
      <alignment vertical="center"/>
    </xf>
    <xf numFmtId="177" fontId="32" fillId="0" borderId="0" xfId="2" applyNumberFormat="1" applyFont="1" applyFill="1" applyBorder="1" applyAlignment="1">
      <alignment horizontal="right" vertical="center"/>
    </xf>
    <xf numFmtId="177" fontId="19" fillId="0" borderId="0" xfId="2" applyNumberFormat="1" applyFont="1" applyFill="1" applyBorder="1" applyAlignment="1">
      <alignment horizontal="right" vertical="center"/>
    </xf>
    <xf numFmtId="176" fontId="18" fillId="0" borderId="0" xfId="2" applyNumberFormat="1" applyFont="1" applyFill="1">
      <alignment vertical="center"/>
    </xf>
    <xf numFmtId="49" fontId="31" fillId="0" borderId="0" xfId="2" applyNumberFormat="1" applyFont="1" applyFill="1" applyAlignment="1">
      <alignment horizontal="center" vertical="center" wrapText="1"/>
    </xf>
    <xf numFmtId="176" fontId="23" fillId="0" borderId="7" xfId="3" applyNumberFormat="1" applyFont="1" applyFill="1" applyBorder="1" applyAlignment="1">
      <alignment vertical="center" shrinkToFit="1"/>
    </xf>
    <xf numFmtId="0" fontId="18" fillId="0" borderId="0" xfId="2" applyNumberFormat="1" applyFont="1" applyAlignment="1">
      <alignment horizontal="center" vertical="center"/>
    </xf>
    <xf numFmtId="14" fontId="23" fillId="0" borderId="7" xfId="2" applyNumberFormat="1" applyFont="1" applyFill="1" applyBorder="1" applyAlignment="1">
      <alignment horizontal="center" vertical="center" wrapText="1"/>
    </xf>
    <xf numFmtId="49" fontId="23" fillId="0" borderId="7" xfId="2" applyNumberFormat="1" applyFont="1" applyFill="1" applyBorder="1" applyAlignment="1">
      <alignment horizontal="center" vertical="center" wrapText="1"/>
    </xf>
    <xf numFmtId="0" fontId="23" fillId="0" borderId="7" xfId="2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vertical="center" wrapText="1"/>
    </xf>
    <xf numFmtId="0" fontId="7" fillId="0" borderId="7" xfId="2" applyFont="1" applyFill="1" applyBorder="1" applyAlignment="1">
      <alignment horizontal="center" vertical="center" wrapText="1"/>
    </xf>
    <xf numFmtId="41" fontId="7" fillId="0" borderId="7" xfId="6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7" fillId="0" borderId="11" xfId="2" applyNumberFormat="1" applyFont="1" applyFill="1" applyBorder="1" applyAlignment="1">
      <alignment horizontal="center" vertical="center" wrapText="1"/>
    </xf>
    <xf numFmtId="0" fontId="18" fillId="0" borderId="0" xfId="5" applyFont="1" applyAlignment="1">
      <alignment horizontal="center" vertical="center"/>
    </xf>
    <xf numFmtId="177" fontId="23" fillId="0" borderId="12" xfId="2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18" fillId="0" borderId="0" xfId="5" applyFont="1" applyFill="1" applyAlignment="1">
      <alignment horizontal="center" vertical="center"/>
    </xf>
    <xf numFmtId="0" fontId="19" fillId="0" borderId="0" xfId="5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0" applyFont="1" applyFill="1" applyBorder="1">
      <alignment vertical="center"/>
    </xf>
    <xf numFmtId="0" fontId="18" fillId="0" borderId="0" xfId="2" applyFont="1" applyAlignment="1">
      <alignment horizontal="right" vertical="center"/>
    </xf>
    <xf numFmtId="0" fontId="25" fillId="2" borderId="8" xfId="2" applyNumberFormat="1" applyFont="1" applyFill="1" applyBorder="1" applyAlignment="1">
      <alignment horizontal="center" vertical="center" wrapText="1"/>
    </xf>
    <xf numFmtId="14" fontId="25" fillId="2" borderId="9" xfId="2" applyNumberFormat="1" applyFont="1" applyFill="1" applyBorder="1" applyAlignment="1">
      <alignment horizontal="center" vertical="center" wrapText="1"/>
    </xf>
    <xf numFmtId="0" fontId="25" fillId="2" borderId="9" xfId="2" applyFont="1" applyFill="1" applyBorder="1" applyAlignment="1">
      <alignment horizontal="center" vertical="center" wrapText="1"/>
    </xf>
    <xf numFmtId="41" fontId="25" fillId="2" borderId="9" xfId="1" applyFont="1" applyFill="1" applyBorder="1" applyAlignment="1">
      <alignment horizontal="center" vertical="center" shrinkToFit="1"/>
    </xf>
    <xf numFmtId="41" fontId="25" fillId="2" borderId="9" xfId="6" applyFont="1" applyFill="1" applyBorder="1" applyAlignment="1">
      <alignment horizontal="center" vertical="center" wrapText="1"/>
    </xf>
    <xf numFmtId="0" fontId="25" fillId="2" borderId="10" xfId="2" applyFont="1" applyFill="1" applyBorder="1" applyAlignment="1">
      <alignment horizontal="center" vertical="center" wrapText="1"/>
    </xf>
    <xf numFmtId="176" fontId="7" fillId="0" borderId="7" xfId="1" applyNumberFormat="1" applyFont="1" applyFill="1" applyBorder="1" applyAlignment="1">
      <alignment horizontal="right" vertical="center" shrinkToFit="1"/>
    </xf>
    <xf numFmtId="0" fontId="7" fillId="0" borderId="12" xfId="5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176" fontId="7" fillId="0" borderId="7" xfId="1" applyNumberFormat="1" applyFont="1" applyFill="1" applyBorder="1" applyAlignment="1">
      <alignment horizontal="right" vertical="center" wrapText="1" shrinkToFit="1"/>
    </xf>
    <xf numFmtId="177" fontId="7" fillId="0" borderId="7" xfId="2" applyNumberFormat="1" applyFont="1" applyFill="1" applyBorder="1" applyAlignment="1">
      <alignment horizontal="center" vertical="center" wrapText="1"/>
    </xf>
    <xf numFmtId="3" fontId="7" fillId="0" borderId="7" xfId="2" applyNumberFormat="1" applyFont="1" applyFill="1" applyBorder="1" applyAlignment="1">
      <alignment horizontal="center" vertical="center" wrapText="1"/>
    </xf>
    <xf numFmtId="3" fontId="15" fillId="0" borderId="7" xfId="0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176" fontId="15" fillId="0" borderId="7" xfId="1" applyNumberFormat="1" applyFont="1" applyFill="1" applyBorder="1" applyAlignment="1">
      <alignment horizontal="right" vertical="center" wrapText="1"/>
    </xf>
    <xf numFmtId="0" fontId="15" fillId="0" borderId="12" xfId="0" applyFont="1" applyFill="1" applyBorder="1" applyAlignment="1">
      <alignment horizontal="center" vertical="center" wrapText="1"/>
    </xf>
    <xf numFmtId="176" fontId="15" fillId="0" borderId="7" xfId="1" applyNumberFormat="1" applyFont="1" applyFill="1" applyBorder="1" applyAlignment="1">
      <alignment horizontal="right" vertical="center" wrapText="1" shrinkToFit="1"/>
    </xf>
    <xf numFmtId="14" fontId="15" fillId="0" borderId="7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vertical="center" wrapText="1"/>
    </xf>
    <xf numFmtId="14" fontId="5" fillId="0" borderId="0" xfId="0" applyNumberFormat="1" applyFont="1" applyFill="1" applyAlignment="1">
      <alignment vertical="center" wrapText="1"/>
    </xf>
    <xf numFmtId="41" fontId="5" fillId="0" borderId="0" xfId="1" applyFont="1" applyFill="1" applyAlignment="1">
      <alignment vertical="center" shrinkToFit="1"/>
    </xf>
    <xf numFmtId="0" fontId="5" fillId="0" borderId="0" xfId="0" applyFont="1" applyAlignment="1">
      <alignment horizontal="center" vertical="center" wrapText="1"/>
    </xf>
    <xf numFmtId="0" fontId="14" fillId="4" borderId="7" xfId="7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34" fillId="4" borderId="0" xfId="7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4" fillId="4" borderId="0" xfId="7" quotePrefix="1" applyFont="1" applyBorder="1" applyAlignment="1">
      <alignment horizontal="center" vertical="center" wrapText="1"/>
    </xf>
    <xf numFmtId="0" fontId="23" fillId="4" borderId="0" xfId="0" applyNumberFormat="1" applyFont="1" applyFill="1" applyBorder="1" applyAlignment="1" applyProtection="1">
      <alignment vertical="center" wrapText="1"/>
    </xf>
    <xf numFmtId="0" fontId="34" fillId="5" borderId="0" xfId="7" quotePrefix="1" applyFont="1" applyFill="1" applyBorder="1" applyAlignment="1">
      <alignment horizontal="center" vertical="center" wrapText="1"/>
    </xf>
    <xf numFmtId="0" fontId="23" fillId="4" borderId="15" xfId="0" applyNumberFormat="1" applyFont="1" applyFill="1" applyBorder="1" applyAlignment="1" applyProtection="1">
      <alignment horizontal="center" vertical="center" wrapText="1"/>
    </xf>
    <xf numFmtId="0" fontId="15" fillId="0" borderId="11" xfId="5" applyFont="1" applyFill="1" applyBorder="1" applyAlignment="1">
      <alignment horizontal="center" vertical="center"/>
    </xf>
    <xf numFmtId="0" fontId="7" fillId="0" borderId="7" xfId="5" applyFont="1" applyFill="1" applyBorder="1" applyAlignment="1">
      <alignment horizontal="center" vertical="center" shrinkToFit="1"/>
    </xf>
    <xf numFmtId="0" fontId="7" fillId="0" borderId="15" xfId="5" applyFont="1" applyFill="1" applyBorder="1" applyAlignment="1">
      <alignment horizontal="center" vertical="center" shrinkToFit="1"/>
    </xf>
    <xf numFmtId="0" fontId="7" fillId="0" borderId="7" xfId="2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center" vertical="center"/>
    </xf>
    <xf numFmtId="179" fontId="7" fillId="0" borderId="21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horizontal="center" vertical="center" wrapText="1"/>
    </xf>
    <xf numFmtId="41" fontId="23" fillId="0" borderId="7" xfId="1" applyFont="1" applyFill="1" applyBorder="1" applyAlignment="1" applyProtection="1">
      <alignment horizontal="right" vertical="center" wrapText="1"/>
    </xf>
    <xf numFmtId="0" fontId="23" fillId="0" borderId="15" xfId="0" applyNumberFormat="1" applyFont="1" applyFill="1" applyBorder="1" applyAlignment="1" applyProtection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6" fillId="0" borderId="0" xfId="5" applyFont="1" applyFill="1" applyBorder="1" applyAlignment="1">
      <alignment horizontal="center" vertical="center"/>
    </xf>
    <xf numFmtId="41" fontId="23" fillId="4" borderId="7" xfId="1" applyFont="1" applyFill="1" applyBorder="1" applyAlignment="1" applyProtection="1">
      <alignment horizontal="right" vertical="center" wrapText="1"/>
    </xf>
    <xf numFmtId="3" fontId="23" fillId="4" borderId="7" xfId="0" applyNumberFormat="1" applyFont="1" applyFill="1" applyBorder="1" applyAlignment="1" applyProtection="1">
      <alignment horizontal="right" vertical="center" wrapText="1"/>
    </xf>
    <xf numFmtId="0" fontId="23" fillId="4" borderId="12" xfId="0" applyNumberFormat="1" applyFont="1" applyFill="1" applyBorder="1" applyAlignment="1" applyProtection="1">
      <alignment horizontal="left" vertical="center" wrapText="1"/>
    </xf>
    <xf numFmtId="0" fontId="34" fillId="4" borderId="0" xfId="0" applyNumberFormat="1" applyFont="1" applyFill="1" applyBorder="1" applyAlignment="1" applyProtection="1">
      <alignment horizontal="center" vertical="center" wrapText="1"/>
    </xf>
    <xf numFmtId="3" fontId="23" fillId="0" borderId="7" xfId="0" applyNumberFormat="1" applyFont="1" applyFill="1" applyBorder="1" applyAlignment="1" applyProtection="1">
      <alignment horizontal="right" vertical="center" wrapText="1"/>
    </xf>
    <xf numFmtId="0" fontId="23" fillId="0" borderId="12" xfId="0" applyNumberFormat="1" applyFont="1" applyFill="1" applyBorder="1" applyAlignment="1" applyProtection="1">
      <alignment horizontal="left" vertical="center" wrapText="1"/>
    </xf>
    <xf numFmtId="14" fontId="23" fillId="4" borderId="7" xfId="0" applyNumberFormat="1" applyFont="1" applyFill="1" applyBorder="1" applyAlignment="1" applyProtection="1">
      <alignment horizontal="center" vertical="center" wrapText="1"/>
    </xf>
    <xf numFmtId="0" fontId="34" fillId="0" borderId="0" xfId="0" applyNumberFormat="1" applyFont="1" applyFill="1" applyBorder="1" applyAlignment="1" applyProtection="1">
      <alignment horizontal="center" vertical="center" wrapText="1"/>
    </xf>
    <xf numFmtId="14" fontId="23" fillId="4" borderId="15" xfId="0" applyNumberFormat="1" applyFont="1" applyFill="1" applyBorder="1" applyAlignment="1" applyProtection="1">
      <alignment horizontal="center" vertical="center" wrapText="1"/>
    </xf>
    <xf numFmtId="41" fontId="23" fillId="4" borderId="15" xfId="1" applyFont="1" applyFill="1" applyBorder="1" applyAlignment="1" applyProtection="1">
      <alignment horizontal="right" vertical="center" wrapText="1"/>
    </xf>
    <xf numFmtId="3" fontId="23" fillId="4" borderId="15" xfId="0" applyNumberFormat="1" applyFont="1" applyFill="1" applyBorder="1" applyAlignment="1" applyProtection="1">
      <alignment horizontal="right" vertical="center" wrapText="1"/>
    </xf>
    <xf numFmtId="0" fontId="23" fillId="4" borderId="24" xfId="0" applyNumberFormat="1" applyFont="1" applyFill="1" applyBorder="1" applyAlignment="1" applyProtection="1">
      <alignment horizontal="left" vertical="center" wrapText="1"/>
    </xf>
    <xf numFmtId="0" fontId="15" fillId="0" borderId="28" xfId="0" applyFont="1" applyFill="1" applyBorder="1" applyAlignment="1">
      <alignment horizontal="center" vertical="center"/>
    </xf>
    <xf numFmtId="0" fontId="5" fillId="0" borderId="29" xfId="0" applyFont="1" applyFill="1" applyBorder="1">
      <alignment vertical="center"/>
    </xf>
    <xf numFmtId="41" fontId="5" fillId="0" borderId="0" xfId="1" applyFont="1">
      <alignment vertical="center"/>
    </xf>
    <xf numFmtId="0" fontId="20" fillId="3" borderId="8" xfId="2" applyNumberFormat="1" applyFont="1" applyFill="1" applyBorder="1" applyAlignment="1">
      <alignment horizontal="center" vertical="center" wrapText="1"/>
    </xf>
    <xf numFmtId="0" fontId="20" fillId="3" borderId="9" xfId="2" applyFont="1" applyFill="1" applyBorder="1" applyAlignment="1">
      <alignment horizontal="center" vertical="center" wrapText="1"/>
    </xf>
    <xf numFmtId="0" fontId="20" fillId="3" borderId="9" xfId="2" applyFont="1" applyFill="1" applyBorder="1" applyAlignment="1">
      <alignment horizontal="center" vertical="center" wrapText="1"/>
    </xf>
    <xf numFmtId="41" fontId="20" fillId="3" borderId="9" xfId="1" applyFont="1" applyFill="1" applyBorder="1" applyAlignment="1">
      <alignment horizontal="center" vertical="center" wrapText="1"/>
    </xf>
    <xf numFmtId="0" fontId="20" fillId="3" borderId="10" xfId="2" applyFont="1" applyFill="1" applyBorder="1" applyAlignment="1">
      <alignment horizontal="center" vertical="center" wrapText="1"/>
    </xf>
    <xf numFmtId="0" fontId="20" fillId="3" borderId="11" xfId="2" applyNumberFormat="1" applyFont="1" applyFill="1" applyBorder="1" applyAlignment="1">
      <alignment horizontal="center" vertical="center" wrapText="1"/>
    </xf>
    <xf numFmtId="0" fontId="20" fillId="3" borderId="7" xfId="2" applyFont="1" applyFill="1" applyBorder="1" applyAlignment="1">
      <alignment horizontal="center" vertical="center" wrapText="1"/>
    </xf>
    <xf numFmtId="0" fontId="21" fillId="3" borderId="7" xfId="2" applyFont="1" applyFill="1" applyBorder="1" applyAlignment="1">
      <alignment horizontal="center" vertical="center" wrapText="1"/>
    </xf>
    <xf numFmtId="41" fontId="20" fillId="3" borderId="7" xfId="1" applyFont="1" applyFill="1" applyBorder="1" applyAlignment="1">
      <alignment horizontal="center" vertical="center" wrapText="1"/>
    </xf>
    <xf numFmtId="0" fontId="20" fillId="3" borderId="12" xfId="2" applyFont="1" applyFill="1" applyBorder="1" applyAlignment="1">
      <alignment horizontal="center" vertical="center" wrapText="1"/>
    </xf>
    <xf numFmtId="0" fontId="23" fillId="4" borderId="7" xfId="0" applyNumberFormat="1" applyFont="1" applyFill="1" applyBorder="1" applyAlignment="1" applyProtection="1">
      <alignment horizontal="right" vertical="center" wrapText="1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41" fontId="24" fillId="0" borderId="28" xfId="1" applyFont="1" applyBorder="1" applyAlignment="1">
      <alignment horizontal="right" vertical="center"/>
    </xf>
    <xf numFmtId="0" fontId="24" fillId="0" borderId="28" xfId="0" applyFont="1" applyBorder="1">
      <alignment vertical="center"/>
    </xf>
    <xf numFmtId="176" fontId="24" fillId="0" borderId="28" xfId="0" applyNumberFormat="1" applyFont="1" applyBorder="1">
      <alignment vertical="center"/>
    </xf>
    <xf numFmtId="0" fontId="24" fillId="0" borderId="29" xfId="0" applyFont="1" applyBorder="1">
      <alignment vertical="center"/>
    </xf>
    <xf numFmtId="42" fontId="24" fillId="0" borderId="28" xfId="1" applyNumberFormat="1" applyFont="1" applyFill="1" applyBorder="1" applyAlignment="1">
      <alignment vertical="center"/>
    </xf>
    <xf numFmtId="41" fontId="24" fillId="0" borderId="28" xfId="1" applyFont="1" applyFill="1" applyBorder="1">
      <alignment vertical="center"/>
    </xf>
    <xf numFmtId="0" fontId="24" fillId="0" borderId="25" xfId="5" applyFont="1" applyFill="1" applyBorder="1" applyAlignment="1">
      <alignment horizontal="center" vertical="center"/>
    </xf>
    <xf numFmtId="0" fontId="24" fillId="0" borderId="26" xfId="5" applyFont="1" applyFill="1" applyBorder="1" applyAlignment="1">
      <alignment horizontal="center" vertical="center"/>
    </xf>
    <xf numFmtId="0" fontId="24" fillId="0" borderId="30" xfId="5" applyFont="1" applyFill="1" applyBorder="1" applyAlignment="1">
      <alignment horizontal="center" vertical="center"/>
    </xf>
    <xf numFmtId="186" fontId="24" fillId="3" borderId="8" xfId="5" applyNumberFormat="1" applyFont="1" applyFill="1" applyBorder="1" applyAlignment="1">
      <alignment horizontal="center" vertical="center"/>
    </xf>
    <xf numFmtId="14" fontId="24" fillId="3" borderId="9" xfId="5" applyNumberFormat="1" applyFont="1" applyFill="1" applyBorder="1" applyAlignment="1">
      <alignment horizontal="center" vertical="center"/>
    </xf>
    <xf numFmtId="0" fontId="24" fillId="3" borderId="9" xfId="5" applyFont="1" applyFill="1" applyBorder="1" applyAlignment="1">
      <alignment horizontal="center" vertical="center"/>
    </xf>
    <xf numFmtId="0" fontId="25" fillId="3" borderId="9" xfId="5" applyFont="1" applyFill="1" applyBorder="1" applyAlignment="1">
      <alignment horizontal="center" vertical="center" shrinkToFit="1"/>
    </xf>
    <xf numFmtId="0" fontId="25" fillId="3" borderId="9" xfId="5" applyFont="1" applyFill="1" applyBorder="1" applyAlignment="1">
      <alignment horizontal="center" vertical="center" wrapText="1" shrinkToFit="1"/>
    </xf>
    <xf numFmtId="41" fontId="25" fillId="3" borderId="9" xfId="1" applyFont="1" applyFill="1" applyBorder="1" applyAlignment="1">
      <alignment horizontal="center" vertical="center" shrinkToFit="1"/>
    </xf>
    <xf numFmtId="41" fontId="24" fillId="3" borderId="9" xfId="1" applyFont="1" applyFill="1" applyBorder="1" applyAlignment="1">
      <alignment horizontal="center" vertical="center"/>
    </xf>
    <xf numFmtId="187" fontId="25" fillId="3" borderId="10" xfId="5" applyNumberFormat="1" applyFont="1" applyFill="1" applyBorder="1" applyAlignment="1">
      <alignment horizontal="center" vertical="center"/>
    </xf>
  </cellXfs>
  <cellStyles count="59">
    <cellStyle name="S0" xfId="17"/>
    <cellStyle name="S1" xfId="18"/>
    <cellStyle name="S2" xfId="7"/>
    <cellStyle name="S2 2" xfId="26"/>
    <cellStyle name="S3" xfId="10"/>
    <cellStyle name="S3 2" xfId="8"/>
    <cellStyle name="S4" xfId="9"/>
    <cellStyle name="S4 2" xfId="27"/>
    <cellStyle name="S4 3" xfId="56"/>
    <cellStyle name="S4 4" xfId="19"/>
    <cellStyle name="S5" xfId="20"/>
    <cellStyle name="S5 2" xfId="57"/>
    <cellStyle name="S5 3" xfId="58"/>
    <cellStyle name="S6" xfId="21"/>
    <cellStyle name="S7" xfId="22"/>
    <cellStyle name="S8" xfId="23"/>
    <cellStyle name="백분율 2" xfId="13"/>
    <cellStyle name="쉼표 [0]" xfId="1" builtinId="6"/>
    <cellStyle name="쉼표 [0] 10" xfId="53"/>
    <cellStyle name="쉼표 [0] 2" xfId="6"/>
    <cellStyle name="쉼표 [0] 2 2" xfId="11"/>
    <cellStyle name="쉼표 [0] 2 2 2" xfId="38"/>
    <cellStyle name="쉼표 [0] 2 3" xfId="41"/>
    <cellStyle name="쉼표 [0] 2 4" xfId="44"/>
    <cellStyle name="쉼표 [0] 2 5" xfId="46"/>
    <cellStyle name="쉼표 [0] 2 6" xfId="49"/>
    <cellStyle name="쉼표 [0] 2 7" xfId="51"/>
    <cellStyle name="쉼표 [0] 2 8" xfId="54"/>
    <cellStyle name="쉼표 [0] 2 9" xfId="35"/>
    <cellStyle name="쉼표 [0] 3" xfId="3"/>
    <cellStyle name="쉼표 [0] 3 2" xfId="25"/>
    <cellStyle name="쉼표 [0] 3 2 2" xfId="39"/>
    <cellStyle name="쉼표 [0] 3 3" xfId="42"/>
    <cellStyle name="쉼표 [0] 3 4" xfId="47"/>
    <cellStyle name="쉼표 [0] 3 5" xfId="50"/>
    <cellStyle name="쉼표 [0] 3 6" xfId="52"/>
    <cellStyle name="쉼표 [0] 3 7" xfId="55"/>
    <cellStyle name="쉼표 [0] 3 8" xfId="36"/>
    <cellStyle name="쉼표 [0] 4" xfId="15"/>
    <cellStyle name="쉼표 [0] 4 2" xfId="37"/>
    <cellStyle name="쉼표 [0] 5" xfId="14"/>
    <cellStyle name="쉼표 [0] 5 2" xfId="40"/>
    <cellStyle name="쉼표 [0] 6" xfId="24"/>
    <cellStyle name="쉼표 [0] 6 2" xfId="43"/>
    <cellStyle name="쉼표 [0] 7" xfId="33"/>
    <cellStyle name="쉼표 [0] 7 2" xfId="45"/>
    <cellStyle name="쉼표 [0] 8" xfId="48"/>
    <cellStyle name="쉼표 [0] 9" xfId="31"/>
    <cellStyle name="표준" xfId="0" builtinId="0"/>
    <cellStyle name="표준 2" xfId="2"/>
    <cellStyle name="표준 2 2" xfId="5"/>
    <cellStyle name="표준 3" xfId="4"/>
    <cellStyle name="표준 4" xfId="16"/>
    <cellStyle name="표준 5" xfId="12"/>
    <cellStyle name="표준 6" xfId="28"/>
    <cellStyle name="표준 7" xfId="29"/>
    <cellStyle name="표준 7 2" xfId="30"/>
    <cellStyle name="표준 8" xfId="32"/>
    <cellStyle name="표준 9" xfId="34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6"/>
  <sheetViews>
    <sheetView workbookViewId="0">
      <selection activeCell="F19" sqref="F19"/>
    </sheetView>
  </sheetViews>
  <sheetFormatPr defaultRowHeight="13.5" x14ac:dyDescent="0.3"/>
  <cols>
    <col min="1" max="1" width="4.875" style="72" customWidth="1"/>
    <col min="2" max="2" width="10.75" style="60" customWidth="1"/>
    <col min="3" max="3" width="13.875" style="61" customWidth="1"/>
    <col min="4" max="4" width="8.375" style="61" customWidth="1"/>
    <col min="5" max="5" width="8.625" style="61" customWidth="1"/>
    <col min="6" max="8" width="5.375" style="61" customWidth="1"/>
    <col min="9" max="9" width="19.375" style="60" bestFit="1" customWidth="1"/>
    <col min="10" max="10" width="18.375" style="58" bestFit="1" customWidth="1"/>
    <col min="11" max="11" width="11" style="57" bestFit="1" customWidth="1"/>
    <col min="12" max="12" width="5.375" style="88" bestFit="1" customWidth="1"/>
    <col min="13" max="13" width="9" style="62"/>
    <col min="14" max="14" width="17.75" style="61" customWidth="1"/>
    <col min="15" max="15" width="10.875" style="61" bestFit="1" customWidth="1"/>
    <col min="16" max="16" width="9.375" style="61" bestFit="1" customWidth="1"/>
    <col min="17" max="261" width="9" style="61"/>
    <col min="262" max="262" width="12.125" style="61" customWidth="1"/>
    <col min="263" max="263" width="14.375" style="61" customWidth="1"/>
    <col min="264" max="264" width="20.625" style="61" customWidth="1"/>
    <col min="265" max="265" width="23.375" style="61" customWidth="1"/>
    <col min="266" max="266" width="12.125" style="61" customWidth="1"/>
    <col min="267" max="267" width="8.75" style="61" customWidth="1"/>
    <col min="268" max="268" width="14.375" style="61" customWidth="1"/>
    <col min="269" max="517" width="9" style="61"/>
    <col min="518" max="518" width="12.125" style="61" customWidth="1"/>
    <col min="519" max="519" width="14.375" style="61" customWidth="1"/>
    <col min="520" max="520" width="20.625" style="61" customWidth="1"/>
    <col min="521" max="521" width="23.375" style="61" customWidth="1"/>
    <col min="522" max="522" width="12.125" style="61" customWidth="1"/>
    <col min="523" max="523" width="8.75" style="61" customWidth="1"/>
    <col min="524" max="524" width="14.375" style="61" customWidth="1"/>
    <col min="525" max="773" width="9" style="61"/>
    <col min="774" max="774" width="12.125" style="61" customWidth="1"/>
    <col min="775" max="775" width="14.375" style="61" customWidth="1"/>
    <col min="776" max="776" width="20.625" style="61" customWidth="1"/>
    <col min="777" max="777" width="23.375" style="61" customWidth="1"/>
    <col min="778" max="778" width="12.125" style="61" customWidth="1"/>
    <col min="779" max="779" width="8.75" style="61" customWidth="1"/>
    <col min="780" max="780" width="14.375" style="61" customWidth="1"/>
    <col min="781" max="1029" width="9" style="61"/>
    <col min="1030" max="1030" width="12.125" style="61" customWidth="1"/>
    <col min="1031" max="1031" width="14.375" style="61" customWidth="1"/>
    <col min="1032" max="1032" width="20.625" style="61" customWidth="1"/>
    <col min="1033" max="1033" width="23.375" style="61" customWidth="1"/>
    <col min="1034" max="1034" width="12.125" style="61" customWidth="1"/>
    <col min="1035" max="1035" width="8.75" style="61" customWidth="1"/>
    <col min="1036" max="1036" width="14.375" style="61" customWidth="1"/>
    <col min="1037" max="1285" width="9" style="61"/>
    <col min="1286" max="1286" width="12.125" style="61" customWidth="1"/>
    <col min="1287" max="1287" width="14.375" style="61" customWidth="1"/>
    <col min="1288" max="1288" width="20.625" style="61" customWidth="1"/>
    <col min="1289" max="1289" width="23.375" style="61" customWidth="1"/>
    <col min="1290" max="1290" width="12.125" style="61" customWidth="1"/>
    <col min="1291" max="1291" width="8.75" style="61" customWidth="1"/>
    <col min="1292" max="1292" width="14.375" style="61" customWidth="1"/>
    <col min="1293" max="1541" width="9" style="61"/>
    <col min="1542" max="1542" width="12.125" style="61" customWidth="1"/>
    <col min="1543" max="1543" width="14.375" style="61" customWidth="1"/>
    <col min="1544" max="1544" width="20.625" style="61" customWidth="1"/>
    <col min="1545" max="1545" width="23.375" style="61" customWidth="1"/>
    <col min="1546" max="1546" width="12.125" style="61" customWidth="1"/>
    <col min="1547" max="1547" width="8.75" style="61" customWidth="1"/>
    <col min="1548" max="1548" width="14.375" style="61" customWidth="1"/>
    <col min="1549" max="1797" width="9" style="61"/>
    <col min="1798" max="1798" width="12.125" style="61" customWidth="1"/>
    <col min="1799" max="1799" width="14.375" style="61" customWidth="1"/>
    <col min="1800" max="1800" width="20.625" style="61" customWidth="1"/>
    <col min="1801" max="1801" width="23.375" style="61" customWidth="1"/>
    <col min="1802" max="1802" width="12.125" style="61" customWidth="1"/>
    <col min="1803" max="1803" width="8.75" style="61" customWidth="1"/>
    <col min="1804" max="1804" width="14.375" style="61" customWidth="1"/>
    <col min="1805" max="2053" width="9" style="61"/>
    <col min="2054" max="2054" width="12.125" style="61" customWidth="1"/>
    <col min="2055" max="2055" width="14.375" style="61" customWidth="1"/>
    <col min="2056" max="2056" width="20.625" style="61" customWidth="1"/>
    <col min="2057" max="2057" width="23.375" style="61" customWidth="1"/>
    <col min="2058" max="2058" width="12.125" style="61" customWidth="1"/>
    <col min="2059" max="2059" width="8.75" style="61" customWidth="1"/>
    <col min="2060" max="2060" width="14.375" style="61" customWidth="1"/>
    <col min="2061" max="2309" width="9" style="61"/>
    <col min="2310" max="2310" width="12.125" style="61" customWidth="1"/>
    <col min="2311" max="2311" width="14.375" style="61" customWidth="1"/>
    <col min="2312" max="2312" width="20.625" style="61" customWidth="1"/>
    <col min="2313" max="2313" width="23.375" style="61" customWidth="1"/>
    <col min="2314" max="2314" width="12.125" style="61" customWidth="1"/>
    <col min="2315" max="2315" width="8.75" style="61" customWidth="1"/>
    <col min="2316" max="2316" width="14.375" style="61" customWidth="1"/>
    <col min="2317" max="2565" width="9" style="61"/>
    <col min="2566" max="2566" width="12.125" style="61" customWidth="1"/>
    <col min="2567" max="2567" width="14.375" style="61" customWidth="1"/>
    <col min="2568" max="2568" width="20.625" style="61" customWidth="1"/>
    <col min="2569" max="2569" width="23.375" style="61" customWidth="1"/>
    <col min="2570" max="2570" width="12.125" style="61" customWidth="1"/>
    <col min="2571" max="2571" width="8.75" style="61" customWidth="1"/>
    <col min="2572" max="2572" width="14.375" style="61" customWidth="1"/>
    <col min="2573" max="2821" width="9" style="61"/>
    <col min="2822" max="2822" width="12.125" style="61" customWidth="1"/>
    <col min="2823" max="2823" width="14.375" style="61" customWidth="1"/>
    <col min="2824" max="2824" width="20.625" style="61" customWidth="1"/>
    <col min="2825" max="2825" width="23.375" style="61" customWidth="1"/>
    <col min="2826" max="2826" width="12.125" style="61" customWidth="1"/>
    <col min="2827" max="2827" width="8.75" style="61" customWidth="1"/>
    <col min="2828" max="2828" width="14.375" style="61" customWidth="1"/>
    <col min="2829" max="3077" width="9" style="61"/>
    <col min="3078" max="3078" width="12.125" style="61" customWidth="1"/>
    <col min="3079" max="3079" width="14.375" style="61" customWidth="1"/>
    <col min="3080" max="3080" width="20.625" style="61" customWidth="1"/>
    <col min="3081" max="3081" width="23.375" style="61" customWidth="1"/>
    <col min="3082" max="3082" width="12.125" style="61" customWidth="1"/>
    <col min="3083" max="3083" width="8.75" style="61" customWidth="1"/>
    <col min="3084" max="3084" width="14.375" style="61" customWidth="1"/>
    <col min="3085" max="3333" width="9" style="61"/>
    <col min="3334" max="3334" width="12.125" style="61" customWidth="1"/>
    <col min="3335" max="3335" width="14.375" style="61" customWidth="1"/>
    <col min="3336" max="3336" width="20.625" style="61" customWidth="1"/>
    <col min="3337" max="3337" width="23.375" style="61" customWidth="1"/>
    <col min="3338" max="3338" width="12.125" style="61" customWidth="1"/>
    <col min="3339" max="3339" width="8.75" style="61" customWidth="1"/>
    <col min="3340" max="3340" width="14.375" style="61" customWidth="1"/>
    <col min="3341" max="3589" width="9" style="61"/>
    <col min="3590" max="3590" width="12.125" style="61" customWidth="1"/>
    <col min="3591" max="3591" width="14.375" style="61" customWidth="1"/>
    <col min="3592" max="3592" width="20.625" style="61" customWidth="1"/>
    <col min="3593" max="3593" width="23.375" style="61" customWidth="1"/>
    <col min="3594" max="3594" width="12.125" style="61" customWidth="1"/>
    <col min="3595" max="3595" width="8.75" style="61" customWidth="1"/>
    <col min="3596" max="3596" width="14.375" style="61" customWidth="1"/>
    <col min="3597" max="3845" width="9" style="61"/>
    <col min="3846" max="3846" width="12.125" style="61" customWidth="1"/>
    <col min="3847" max="3847" width="14.375" style="61" customWidth="1"/>
    <col min="3848" max="3848" width="20.625" style="61" customWidth="1"/>
    <col min="3849" max="3849" width="23.375" style="61" customWidth="1"/>
    <col min="3850" max="3850" width="12.125" style="61" customWidth="1"/>
    <col min="3851" max="3851" width="8.75" style="61" customWidth="1"/>
    <col min="3852" max="3852" width="14.375" style="61" customWidth="1"/>
    <col min="3853" max="4101" width="9" style="61"/>
    <col min="4102" max="4102" width="12.125" style="61" customWidth="1"/>
    <col min="4103" max="4103" width="14.375" style="61" customWidth="1"/>
    <col min="4104" max="4104" width="20.625" style="61" customWidth="1"/>
    <col min="4105" max="4105" width="23.375" style="61" customWidth="1"/>
    <col min="4106" max="4106" width="12.125" style="61" customWidth="1"/>
    <col min="4107" max="4107" width="8.75" style="61" customWidth="1"/>
    <col min="4108" max="4108" width="14.375" style="61" customWidth="1"/>
    <col min="4109" max="4357" width="9" style="61"/>
    <col min="4358" max="4358" width="12.125" style="61" customWidth="1"/>
    <col min="4359" max="4359" width="14.375" style="61" customWidth="1"/>
    <col min="4360" max="4360" width="20.625" style="61" customWidth="1"/>
    <col min="4361" max="4361" width="23.375" style="61" customWidth="1"/>
    <col min="4362" max="4362" width="12.125" style="61" customWidth="1"/>
    <col min="4363" max="4363" width="8.75" style="61" customWidth="1"/>
    <col min="4364" max="4364" width="14.375" style="61" customWidth="1"/>
    <col min="4365" max="4613" width="9" style="61"/>
    <col min="4614" max="4614" width="12.125" style="61" customWidth="1"/>
    <col min="4615" max="4615" width="14.375" style="61" customWidth="1"/>
    <col min="4616" max="4616" width="20.625" style="61" customWidth="1"/>
    <col min="4617" max="4617" width="23.375" style="61" customWidth="1"/>
    <col min="4618" max="4618" width="12.125" style="61" customWidth="1"/>
    <col min="4619" max="4619" width="8.75" style="61" customWidth="1"/>
    <col min="4620" max="4620" width="14.375" style="61" customWidth="1"/>
    <col min="4621" max="4869" width="9" style="61"/>
    <col min="4870" max="4870" width="12.125" style="61" customWidth="1"/>
    <col min="4871" max="4871" width="14.375" style="61" customWidth="1"/>
    <col min="4872" max="4872" width="20.625" style="61" customWidth="1"/>
    <col min="4873" max="4873" width="23.375" style="61" customWidth="1"/>
    <col min="4874" max="4874" width="12.125" style="61" customWidth="1"/>
    <col min="4875" max="4875" width="8.75" style="61" customWidth="1"/>
    <col min="4876" max="4876" width="14.375" style="61" customWidth="1"/>
    <col min="4877" max="5125" width="9" style="61"/>
    <col min="5126" max="5126" width="12.125" style="61" customWidth="1"/>
    <col min="5127" max="5127" width="14.375" style="61" customWidth="1"/>
    <col min="5128" max="5128" width="20.625" style="61" customWidth="1"/>
    <col min="5129" max="5129" width="23.375" style="61" customWidth="1"/>
    <col min="5130" max="5130" width="12.125" style="61" customWidth="1"/>
    <col min="5131" max="5131" width="8.75" style="61" customWidth="1"/>
    <col min="5132" max="5132" width="14.375" style="61" customWidth="1"/>
    <col min="5133" max="5381" width="9" style="61"/>
    <col min="5382" max="5382" width="12.125" style="61" customWidth="1"/>
    <col min="5383" max="5383" width="14.375" style="61" customWidth="1"/>
    <col min="5384" max="5384" width="20.625" style="61" customWidth="1"/>
    <col min="5385" max="5385" width="23.375" style="61" customWidth="1"/>
    <col min="5386" max="5386" width="12.125" style="61" customWidth="1"/>
    <col min="5387" max="5387" width="8.75" style="61" customWidth="1"/>
    <col min="5388" max="5388" width="14.375" style="61" customWidth="1"/>
    <col min="5389" max="5637" width="9" style="61"/>
    <col min="5638" max="5638" width="12.125" style="61" customWidth="1"/>
    <col min="5639" max="5639" width="14.375" style="61" customWidth="1"/>
    <col min="5640" max="5640" width="20.625" style="61" customWidth="1"/>
    <col min="5641" max="5641" width="23.375" style="61" customWidth="1"/>
    <col min="5642" max="5642" width="12.125" style="61" customWidth="1"/>
    <col min="5643" max="5643" width="8.75" style="61" customWidth="1"/>
    <col min="5644" max="5644" width="14.375" style="61" customWidth="1"/>
    <col min="5645" max="5893" width="9" style="61"/>
    <col min="5894" max="5894" width="12.125" style="61" customWidth="1"/>
    <col min="5895" max="5895" width="14.375" style="61" customWidth="1"/>
    <col min="5896" max="5896" width="20.625" style="61" customWidth="1"/>
    <col min="5897" max="5897" width="23.375" style="61" customWidth="1"/>
    <col min="5898" max="5898" width="12.125" style="61" customWidth="1"/>
    <col min="5899" max="5899" width="8.75" style="61" customWidth="1"/>
    <col min="5900" max="5900" width="14.375" style="61" customWidth="1"/>
    <col min="5901" max="6149" width="9" style="61"/>
    <col min="6150" max="6150" width="12.125" style="61" customWidth="1"/>
    <col min="6151" max="6151" width="14.375" style="61" customWidth="1"/>
    <col min="6152" max="6152" width="20.625" style="61" customWidth="1"/>
    <col min="6153" max="6153" width="23.375" style="61" customWidth="1"/>
    <col min="6154" max="6154" width="12.125" style="61" customWidth="1"/>
    <col min="6155" max="6155" width="8.75" style="61" customWidth="1"/>
    <col min="6156" max="6156" width="14.375" style="61" customWidth="1"/>
    <col min="6157" max="6405" width="9" style="61"/>
    <col min="6406" max="6406" width="12.125" style="61" customWidth="1"/>
    <col min="6407" max="6407" width="14.375" style="61" customWidth="1"/>
    <col min="6408" max="6408" width="20.625" style="61" customWidth="1"/>
    <col min="6409" max="6409" width="23.375" style="61" customWidth="1"/>
    <col min="6410" max="6410" width="12.125" style="61" customWidth="1"/>
    <col min="6411" max="6411" width="8.75" style="61" customWidth="1"/>
    <col min="6412" max="6412" width="14.375" style="61" customWidth="1"/>
    <col min="6413" max="6661" width="9" style="61"/>
    <col min="6662" max="6662" width="12.125" style="61" customWidth="1"/>
    <col min="6663" max="6663" width="14.375" style="61" customWidth="1"/>
    <col min="6664" max="6664" width="20.625" style="61" customWidth="1"/>
    <col min="6665" max="6665" width="23.375" style="61" customWidth="1"/>
    <col min="6666" max="6666" width="12.125" style="61" customWidth="1"/>
    <col min="6667" max="6667" width="8.75" style="61" customWidth="1"/>
    <col min="6668" max="6668" width="14.375" style="61" customWidth="1"/>
    <col min="6669" max="6917" width="9" style="61"/>
    <col min="6918" max="6918" width="12.125" style="61" customWidth="1"/>
    <col min="6919" max="6919" width="14.375" style="61" customWidth="1"/>
    <col min="6920" max="6920" width="20.625" style="61" customWidth="1"/>
    <col min="6921" max="6921" width="23.375" style="61" customWidth="1"/>
    <col min="6922" max="6922" width="12.125" style="61" customWidth="1"/>
    <col min="6923" max="6923" width="8.75" style="61" customWidth="1"/>
    <col min="6924" max="6924" width="14.375" style="61" customWidth="1"/>
    <col min="6925" max="7173" width="9" style="61"/>
    <col min="7174" max="7174" width="12.125" style="61" customWidth="1"/>
    <col min="7175" max="7175" width="14.375" style="61" customWidth="1"/>
    <col min="7176" max="7176" width="20.625" style="61" customWidth="1"/>
    <col min="7177" max="7177" width="23.375" style="61" customWidth="1"/>
    <col min="7178" max="7178" width="12.125" style="61" customWidth="1"/>
    <col min="7179" max="7179" width="8.75" style="61" customWidth="1"/>
    <col min="7180" max="7180" width="14.375" style="61" customWidth="1"/>
    <col min="7181" max="7429" width="9" style="61"/>
    <col min="7430" max="7430" width="12.125" style="61" customWidth="1"/>
    <col min="7431" max="7431" width="14.375" style="61" customWidth="1"/>
    <col min="7432" max="7432" width="20.625" style="61" customWidth="1"/>
    <col min="7433" max="7433" width="23.375" style="61" customWidth="1"/>
    <col min="7434" max="7434" width="12.125" style="61" customWidth="1"/>
    <col min="7435" max="7435" width="8.75" style="61" customWidth="1"/>
    <col min="7436" max="7436" width="14.375" style="61" customWidth="1"/>
    <col min="7437" max="7685" width="9" style="61"/>
    <col min="7686" max="7686" width="12.125" style="61" customWidth="1"/>
    <col min="7687" max="7687" width="14.375" style="61" customWidth="1"/>
    <col min="7688" max="7688" width="20.625" style="61" customWidth="1"/>
    <col min="7689" max="7689" width="23.375" style="61" customWidth="1"/>
    <col min="7690" max="7690" width="12.125" style="61" customWidth="1"/>
    <col min="7691" max="7691" width="8.75" style="61" customWidth="1"/>
    <col min="7692" max="7692" width="14.375" style="61" customWidth="1"/>
    <col min="7693" max="7941" width="9" style="61"/>
    <col min="7942" max="7942" width="12.125" style="61" customWidth="1"/>
    <col min="7943" max="7943" width="14.375" style="61" customWidth="1"/>
    <col min="7944" max="7944" width="20.625" style="61" customWidth="1"/>
    <col min="7945" max="7945" width="23.375" style="61" customWidth="1"/>
    <col min="7946" max="7946" width="12.125" style="61" customWidth="1"/>
    <col min="7947" max="7947" width="8.75" style="61" customWidth="1"/>
    <col min="7948" max="7948" width="14.375" style="61" customWidth="1"/>
    <col min="7949" max="8197" width="9" style="61"/>
    <col min="8198" max="8198" width="12.125" style="61" customWidth="1"/>
    <col min="8199" max="8199" width="14.375" style="61" customWidth="1"/>
    <col min="8200" max="8200" width="20.625" style="61" customWidth="1"/>
    <col min="8201" max="8201" width="23.375" style="61" customWidth="1"/>
    <col min="8202" max="8202" width="12.125" style="61" customWidth="1"/>
    <col min="8203" max="8203" width="8.75" style="61" customWidth="1"/>
    <col min="8204" max="8204" width="14.375" style="61" customWidth="1"/>
    <col min="8205" max="8453" width="9" style="61"/>
    <col min="8454" max="8454" width="12.125" style="61" customWidth="1"/>
    <col min="8455" max="8455" width="14.375" style="61" customWidth="1"/>
    <col min="8456" max="8456" width="20.625" style="61" customWidth="1"/>
    <col min="8457" max="8457" width="23.375" style="61" customWidth="1"/>
    <col min="8458" max="8458" width="12.125" style="61" customWidth="1"/>
    <col min="8459" max="8459" width="8.75" style="61" customWidth="1"/>
    <col min="8460" max="8460" width="14.375" style="61" customWidth="1"/>
    <col min="8461" max="8709" width="9" style="61"/>
    <col min="8710" max="8710" width="12.125" style="61" customWidth="1"/>
    <col min="8711" max="8711" width="14.375" style="61" customWidth="1"/>
    <col min="8712" max="8712" width="20.625" style="61" customWidth="1"/>
    <col min="8713" max="8713" width="23.375" style="61" customWidth="1"/>
    <col min="8714" max="8714" width="12.125" style="61" customWidth="1"/>
    <col min="8715" max="8715" width="8.75" style="61" customWidth="1"/>
    <col min="8716" max="8716" width="14.375" style="61" customWidth="1"/>
    <col min="8717" max="8965" width="9" style="61"/>
    <col min="8966" max="8966" width="12.125" style="61" customWidth="1"/>
    <col min="8967" max="8967" width="14.375" style="61" customWidth="1"/>
    <col min="8968" max="8968" width="20.625" style="61" customWidth="1"/>
    <col min="8969" max="8969" width="23.375" style="61" customWidth="1"/>
    <col min="8970" max="8970" width="12.125" style="61" customWidth="1"/>
    <col min="8971" max="8971" width="8.75" style="61" customWidth="1"/>
    <col min="8972" max="8972" width="14.375" style="61" customWidth="1"/>
    <col min="8973" max="9221" width="9" style="61"/>
    <col min="9222" max="9222" width="12.125" style="61" customWidth="1"/>
    <col min="9223" max="9223" width="14.375" style="61" customWidth="1"/>
    <col min="9224" max="9224" width="20.625" style="61" customWidth="1"/>
    <col min="9225" max="9225" width="23.375" style="61" customWidth="1"/>
    <col min="9226" max="9226" width="12.125" style="61" customWidth="1"/>
    <col min="9227" max="9227" width="8.75" style="61" customWidth="1"/>
    <col min="9228" max="9228" width="14.375" style="61" customWidth="1"/>
    <col min="9229" max="9477" width="9" style="61"/>
    <col min="9478" max="9478" width="12.125" style="61" customWidth="1"/>
    <col min="9479" max="9479" width="14.375" style="61" customWidth="1"/>
    <col min="9480" max="9480" width="20.625" style="61" customWidth="1"/>
    <col min="9481" max="9481" width="23.375" style="61" customWidth="1"/>
    <col min="9482" max="9482" width="12.125" style="61" customWidth="1"/>
    <col min="9483" max="9483" width="8.75" style="61" customWidth="1"/>
    <col min="9484" max="9484" width="14.375" style="61" customWidth="1"/>
    <col min="9485" max="9733" width="9" style="61"/>
    <col min="9734" max="9734" width="12.125" style="61" customWidth="1"/>
    <col min="9735" max="9735" width="14.375" style="61" customWidth="1"/>
    <col min="9736" max="9736" width="20.625" style="61" customWidth="1"/>
    <col min="9737" max="9737" width="23.375" style="61" customWidth="1"/>
    <col min="9738" max="9738" width="12.125" style="61" customWidth="1"/>
    <col min="9739" max="9739" width="8.75" style="61" customWidth="1"/>
    <col min="9740" max="9740" width="14.375" style="61" customWidth="1"/>
    <col min="9741" max="9989" width="9" style="61"/>
    <col min="9990" max="9990" width="12.125" style="61" customWidth="1"/>
    <col min="9991" max="9991" width="14.375" style="61" customWidth="1"/>
    <col min="9992" max="9992" width="20.625" style="61" customWidth="1"/>
    <col min="9993" max="9993" width="23.375" style="61" customWidth="1"/>
    <col min="9994" max="9994" width="12.125" style="61" customWidth="1"/>
    <col min="9995" max="9995" width="8.75" style="61" customWidth="1"/>
    <col min="9996" max="9996" width="14.375" style="61" customWidth="1"/>
    <col min="9997" max="10245" width="9" style="61"/>
    <col min="10246" max="10246" width="12.125" style="61" customWidth="1"/>
    <col min="10247" max="10247" width="14.375" style="61" customWidth="1"/>
    <col min="10248" max="10248" width="20.625" style="61" customWidth="1"/>
    <col min="10249" max="10249" width="23.375" style="61" customWidth="1"/>
    <col min="10250" max="10250" width="12.125" style="61" customWidth="1"/>
    <col min="10251" max="10251" width="8.75" style="61" customWidth="1"/>
    <col min="10252" max="10252" width="14.375" style="61" customWidth="1"/>
    <col min="10253" max="10501" width="9" style="61"/>
    <col min="10502" max="10502" width="12.125" style="61" customWidth="1"/>
    <col min="10503" max="10503" width="14.375" style="61" customWidth="1"/>
    <col min="10504" max="10504" width="20.625" style="61" customWidth="1"/>
    <col min="10505" max="10505" width="23.375" style="61" customWidth="1"/>
    <col min="10506" max="10506" width="12.125" style="61" customWidth="1"/>
    <col min="10507" max="10507" width="8.75" style="61" customWidth="1"/>
    <col min="10508" max="10508" width="14.375" style="61" customWidth="1"/>
    <col min="10509" max="10757" width="9" style="61"/>
    <col min="10758" max="10758" width="12.125" style="61" customWidth="1"/>
    <col min="10759" max="10759" width="14.375" style="61" customWidth="1"/>
    <col min="10760" max="10760" width="20.625" style="61" customWidth="1"/>
    <col min="10761" max="10761" width="23.375" style="61" customWidth="1"/>
    <col min="10762" max="10762" width="12.125" style="61" customWidth="1"/>
    <col min="10763" max="10763" width="8.75" style="61" customWidth="1"/>
    <col min="10764" max="10764" width="14.375" style="61" customWidth="1"/>
    <col min="10765" max="11013" width="9" style="61"/>
    <col min="11014" max="11014" width="12.125" style="61" customWidth="1"/>
    <col min="11015" max="11015" width="14.375" style="61" customWidth="1"/>
    <col min="11016" max="11016" width="20.625" style="61" customWidth="1"/>
    <col min="11017" max="11017" width="23.375" style="61" customWidth="1"/>
    <col min="11018" max="11018" width="12.125" style="61" customWidth="1"/>
    <col min="11019" max="11019" width="8.75" style="61" customWidth="1"/>
    <col min="11020" max="11020" width="14.375" style="61" customWidth="1"/>
    <col min="11021" max="11269" width="9" style="61"/>
    <col min="11270" max="11270" width="12.125" style="61" customWidth="1"/>
    <col min="11271" max="11271" width="14.375" style="61" customWidth="1"/>
    <col min="11272" max="11272" width="20.625" style="61" customWidth="1"/>
    <col min="11273" max="11273" width="23.375" style="61" customWidth="1"/>
    <col min="11274" max="11274" width="12.125" style="61" customWidth="1"/>
    <col min="11275" max="11275" width="8.75" style="61" customWidth="1"/>
    <col min="11276" max="11276" width="14.375" style="61" customWidth="1"/>
    <col min="11277" max="11525" width="9" style="61"/>
    <col min="11526" max="11526" width="12.125" style="61" customWidth="1"/>
    <col min="11527" max="11527" width="14.375" style="61" customWidth="1"/>
    <col min="11528" max="11528" width="20.625" style="61" customWidth="1"/>
    <col min="11529" max="11529" width="23.375" style="61" customWidth="1"/>
    <col min="11530" max="11530" width="12.125" style="61" customWidth="1"/>
    <col min="11531" max="11531" width="8.75" style="61" customWidth="1"/>
    <col min="11532" max="11532" width="14.375" style="61" customWidth="1"/>
    <col min="11533" max="11781" width="9" style="61"/>
    <col min="11782" max="11782" width="12.125" style="61" customWidth="1"/>
    <col min="11783" max="11783" width="14.375" style="61" customWidth="1"/>
    <col min="11784" max="11784" width="20.625" style="61" customWidth="1"/>
    <col min="11785" max="11785" width="23.375" style="61" customWidth="1"/>
    <col min="11786" max="11786" width="12.125" style="61" customWidth="1"/>
    <col min="11787" max="11787" width="8.75" style="61" customWidth="1"/>
    <col min="11788" max="11788" width="14.375" style="61" customWidth="1"/>
    <col min="11789" max="12037" width="9" style="61"/>
    <col min="12038" max="12038" width="12.125" style="61" customWidth="1"/>
    <col min="12039" max="12039" width="14.375" style="61" customWidth="1"/>
    <col min="12040" max="12040" width="20.625" style="61" customWidth="1"/>
    <col min="12041" max="12041" width="23.375" style="61" customWidth="1"/>
    <col min="12042" max="12042" width="12.125" style="61" customWidth="1"/>
    <col min="12043" max="12043" width="8.75" style="61" customWidth="1"/>
    <col min="12044" max="12044" width="14.375" style="61" customWidth="1"/>
    <col min="12045" max="12293" width="9" style="61"/>
    <col min="12294" max="12294" width="12.125" style="61" customWidth="1"/>
    <col min="12295" max="12295" width="14.375" style="61" customWidth="1"/>
    <col min="12296" max="12296" width="20.625" style="61" customWidth="1"/>
    <col min="12297" max="12297" width="23.375" style="61" customWidth="1"/>
    <col min="12298" max="12298" width="12.125" style="61" customWidth="1"/>
    <col min="12299" max="12299" width="8.75" style="61" customWidth="1"/>
    <col min="12300" max="12300" width="14.375" style="61" customWidth="1"/>
    <col min="12301" max="12549" width="9" style="61"/>
    <col min="12550" max="12550" width="12.125" style="61" customWidth="1"/>
    <col min="12551" max="12551" width="14.375" style="61" customWidth="1"/>
    <col min="12552" max="12552" width="20.625" style="61" customWidth="1"/>
    <col min="12553" max="12553" width="23.375" style="61" customWidth="1"/>
    <col min="12554" max="12554" width="12.125" style="61" customWidth="1"/>
    <col min="12555" max="12555" width="8.75" style="61" customWidth="1"/>
    <col min="12556" max="12556" width="14.375" style="61" customWidth="1"/>
    <col min="12557" max="12805" width="9" style="61"/>
    <col min="12806" max="12806" width="12.125" style="61" customWidth="1"/>
    <col min="12807" max="12807" width="14.375" style="61" customWidth="1"/>
    <col min="12808" max="12808" width="20.625" style="61" customWidth="1"/>
    <col min="12809" max="12809" width="23.375" style="61" customWidth="1"/>
    <col min="12810" max="12810" width="12.125" style="61" customWidth="1"/>
    <col min="12811" max="12811" width="8.75" style="61" customWidth="1"/>
    <col min="12812" max="12812" width="14.375" style="61" customWidth="1"/>
    <col min="12813" max="13061" width="9" style="61"/>
    <col min="13062" max="13062" width="12.125" style="61" customWidth="1"/>
    <col min="13063" max="13063" width="14.375" style="61" customWidth="1"/>
    <col min="13064" max="13064" width="20.625" style="61" customWidth="1"/>
    <col min="13065" max="13065" width="23.375" style="61" customWidth="1"/>
    <col min="13066" max="13066" width="12.125" style="61" customWidth="1"/>
    <col min="13067" max="13067" width="8.75" style="61" customWidth="1"/>
    <col min="13068" max="13068" width="14.375" style="61" customWidth="1"/>
    <col min="13069" max="13317" width="9" style="61"/>
    <col min="13318" max="13318" width="12.125" style="61" customWidth="1"/>
    <col min="13319" max="13319" width="14.375" style="61" customWidth="1"/>
    <col min="13320" max="13320" width="20.625" style="61" customWidth="1"/>
    <col min="13321" max="13321" width="23.375" style="61" customWidth="1"/>
    <col min="13322" max="13322" width="12.125" style="61" customWidth="1"/>
    <col min="13323" max="13323" width="8.75" style="61" customWidth="1"/>
    <col min="13324" max="13324" width="14.375" style="61" customWidth="1"/>
    <col min="13325" max="13573" width="9" style="61"/>
    <col min="13574" max="13574" width="12.125" style="61" customWidth="1"/>
    <col min="13575" max="13575" width="14.375" style="61" customWidth="1"/>
    <col min="13576" max="13576" width="20.625" style="61" customWidth="1"/>
    <col min="13577" max="13577" width="23.375" style="61" customWidth="1"/>
    <col min="13578" max="13578" width="12.125" style="61" customWidth="1"/>
    <col min="13579" max="13579" width="8.75" style="61" customWidth="1"/>
    <col min="13580" max="13580" width="14.375" style="61" customWidth="1"/>
    <col min="13581" max="13829" width="9" style="61"/>
    <col min="13830" max="13830" width="12.125" style="61" customWidth="1"/>
    <col min="13831" max="13831" width="14.375" style="61" customWidth="1"/>
    <col min="13832" max="13832" width="20.625" style="61" customWidth="1"/>
    <col min="13833" max="13833" width="23.375" style="61" customWidth="1"/>
    <col min="13834" max="13834" width="12.125" style="61" customWidth="1"/>
    <col min="13835" max="13835" width="8.75" style="61" customWidth="1"/>
    <col min="13836" max="13836" width="14.375" style="61" customWidth="1"/>
    <col min="13837" max="14085" width="9" style="61"/>
    <col min="14086" max="14086" width="12.125" style="61" customWidth="1"/>
    <col min="14087" max="14087" width="14.375" style="61" customWidth="1"/>
    <col min="14088" max="14088" width="20.625" style="61" customWidth="1"/>
    <col min="14089" max="14089" width="23.375" style="61" customWidth="1"/>
    <col min="14090" max="14090" width="12.125" style="61" customWidth="1"/>
    <col min="14091" max="14091" width="8.75" style="61" customWidth="1"/>
    <col min="14092" max="14092" width="14.375" style="61" customWidth="1"/>
    <col min="14093" max="14341" width="9" style="61"/>
    <col min="14342" max="14342" width="12.125" style="61" customWidth="1"/>
    <col min="14343" max="14343" width="14.375" style="61" customWidth="1"/>
    <col min="14344" max="14344" width="20.625" style="61" customWidth="1"/>
    <col min="14345" max="14345" width="23.375" style="61" customWidth="1"/>
    <col min="14346" max="14346" width="12.125" style="61" customWidth="1"/>
    <col min="14347" max="14347" width="8.75" style="61" customWidth="1"/>
    <col min="14348" max="14348" width="14.375" style="61" customWidth="1"/>
    <col min="14349" max="14597" width="9" style="61"/>
    <col min="14598" max="14598" width="12.125" style="61" customWidth="1"/>
    <col min="14599" max="14599" width="14.375" style="61" customWidth="1"/>
    <col min="14600" max="14600" width="20.625" style="61" customWidth="1"/>
    <col min="14601" max="14601" width="23.375" style="61" customWidth="1"/>
    <col min="14602" max="14602" width="12.125" style="61" customWidth="1"/>
    <col min="14603" max="14603" width="8.75" style="61" customWidth="1"/>
    <col min="14604" max="14604" width="14.375" style="61" customWidth="1"/>
    <col min="14605" max="14853" width="9" style="61"/>
    <col min="14854" max="14854" width="12.125" style="61" customWidth="1"/>
    <col min="14855" max="14855" width="14.375" style="61" customWidth="1"/>
    <col min="14856" max="14856" width="20.625" style="61" customWidth="1"/>
    <col min="14857" max="14857" width="23.375" style="61" customWidth="1"/>
    <col min="14858" max="14858" width="12.125" style="61" customWidth="1"/>
    <col min="14859" max="14859" width="8.75" style="61" customWidth="1"/>
    <col min="14860" max="14860" width="14.375" style="61" customWidth="1"/>
    <col min="14861" max="15109" width="9" style="61"/>
    <col min="15110" max="15110" width="12.125" style="61" customWidth="1"/>
    <col min="15111" max="15111" width="14.375" style="61" customWidth="1"/>
    <col min="15112" max="15112" width="20.625" style="61" customWidth="1"/>
    <col min="15113" max="15113" width="23.375" style="61" customWidth="1"/>
    <col min="15114" max="15114" width="12.125" style="61" customWidth="1"/>
    <col min="15115" max="15115" width="8.75" style="61" customWidth="1"/>
    <col min="15116" max="15116" width="14.375" style="61" customWidth="1"/>
    <col min="15117" max="15365" width="9" style="61"/>
    <col min="15366" max="15366" width="12.125" style="61" customWidth="1"/>
    <col min="15367" max="15367" width="14.375" style="61" customWidth="1"/>
    <col min="15368" max="15368" width="20.625" style="61" customWidth="1"/>
    <col min="15369" max="15369" width="23.375" style="61" customWidth="1"/>
    <col min="15370" max="15370" width="12.125" style="61" customWidth="1"/>
    <col min="15371" max="15371" width="8.75" style="61" customWidth="1"/>
    <col min="15372" max="15372" width="14.375" style="61" customWidth="1"/>
    <col min="15373" max="15621" width="9" style="61"/>
    <col min="15622" max="15622" width="12.125" style="61" customWidth="1"/>
    <col min="15623" max="15623" width="14.375" style="61" customWidth="1"/>
    <col min="15624" max="15624" width="20.625" style="61" customWidth="1"/>
    <col min="15625" max="15625" width="23.375" style="61" customWidth="1"/>
    <col min="15626" max="15626" width="12.125" style="61" customWidth="1"/>
    <col min="15627" max="15627" width="8.75" style="61" customWidth="1"/>
    <col min="15628" max="15628" width="14.375" style="61" customWidth="1"/>
    <col min="15629" max="15877" width="9" style="61"/>
    <col min="15878" max="15878" width="12.125" style="61" customWidth="1"/>
    <col min="15879" max="15879" width="14.375" style="61" customWidth="1"/>
    <col min="15880" max="15880" width="20.625" style="61" customWidth="1"/>
    <col min="15881" max="15881" width="23.375" style="61" customWidth="1"/>
    <col min="15882" max="15882" width="12.125" style="61" customWidth="1"/>
    <col min="15883" max="15883" width="8.75" style="61" customWidth="1"/>
    <col min="15884" max="15884" width="14.375" style="61" customWidth="1"/>
    <col min="15885" max="16133" width="9" style="61"/>
    <col min="16134" max="16134" width="12.125" style="61" customWidth="1"/>
    <col min="16135" max="16135" width="14.375" style="61" customWidth="1"/>
    <col min="16136" max="16136" width="20.625" style="61" customWidth="1"/>
    <col min="16137" max="16137" width="23.375" style="61" customWidth="1"/>
    <col min="16138" max="16138" width="12.125" style="61" customWidth="1"/>
    <col min="16139" max="16139" width="8.75" style="61" customWidth="1"/>
    <col min="16140" max="16140" width="14.375" style="61" customWidth="1"/>
    <col min="16141" max="16384" width="9" style="61"/>
  </cols>
  <sheetData>
    <row r="1" spans="1:15" ht="50.25" customHeight="1" x14ac:dyDescent="0.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5" ht="27.75" customHeight="1" x14ac:dyDescent="0.3">
      <c r="A2" s="16" t="s">
        <v>113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5" ht="30.75" customHeight="1" thickBot="1" x14ac:dyDescent="0.3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5" ht="12" customHeight="1" x14ac:dyDescent="0.3">
      <c r="A4" s="20" t="s">
        <v>2</v>
      </c>
      <c r="B4" s="24" t="s">
        <v>3</v>
      </c>
      <c r="C4" s="24" t="s">
        <v>4</v>
      </c>
      <c r="D4" s="24" t="s">
        <v>5</v>
      </c>
      <c r="E4" s="52"/>
      <c r="F4" s="52"/>
      <c r="G4" s="52"/>
      <c r="H4" s="53"/>
      <c r="I4" s="24" t="s">
        <v>6</v>
      </c>
      <c r="J4" s="19" t="s">
        <v>7</v>
      </c>
      <c r="K4" s="29" t="s">
        <v>8</v>
      </c>
      <c r="L4" s="15" t="s">
        <v>9</v>
      </c>
    </row>
    <row r="5" spans="1:15" ht="34.5" thickBot="1" x14ac:dyDescent="0.35">
      <c r="A5" s="5"/>
      <c r="B5" s="36"/>
      <c r="C5" s="36"/>
      <c r="D5" s="33"/>
      <c r="E5" s="1" t="s">
        <v>10</v>
      </c>
      <c r="F5" s="6" t="s">
        <v>11</v>
      </c>
      <c r="G5" s="6" t="s">
        <v>12</v>
      </c>
      <c r="H5" s="6" t="s">
        <v>13</v>
      </c>
      <c r="I5" s="36"/>
      <c r="J5" s="35"/>
      <c r="K5" s="22"/>
      <c r="L5" s="25"/>
    </row>
    <row r="6" spans="1:15" s="65" customFormat="1" ht="24.95" customHeight="1" x14ac:dyDescent="0.3">
      <c r="A6" s="17">
        <v>1</v>
      </c>
      <c r="B6" s="11" t="s">
        <v>20</v>
      </c>
      <c r="C6" s="8" t="s">
        <v>21</v>
      </c>
      <c r="D6" s="8" t="s">
        <v>22</v>
      </c>
      <c r="E6" s="8" t="s">
        <v>114</v>
      </c>
      <c r="F6" s="8"/>
      <c r="G6" s="8" t="s">
        <v>117</v>
      </c>
      <c r="H6" s="8" t="s">
        <v>117</v>
      </c>
      <c r="I6" s="11" t="s">
        <v>50</v>
      </c>
      <c r="J6" s="8" t="s">
        <v>24</v>
      </c>
      <c r="K6" s="30">
        <v>700000</v>
      </c>
      <c r="L6" s="21" t="s">
        <v>25</v>
      </c>
      <c r="M6" s="68" t="s">
        <v>14</v>
      </c>
      <c r="N6" s="66"/>
    </row>
    <row r="7" spans="1:15" s="65" customFormat="1" ht="24.95" customHeight="1" x14ac:dyDescent="0.3">
      <c r="A7" s="48">
        <v>2</v>
      </c>
      <c r="B7" s="114" t="s">
        <v>26</v>
      </c>
      <c r="C7" s="74" t="s">
        <v>21</v>
      </c>
      <c r="D7" s="74" t="s">
        <v>22</v>
      </c>
      <c r="E7" s="74" t="s">
        <v>23</v>
      </c>
      <c r="F7" s="74"/>
      <c r="G7" s="74" t="s">
        <v>117</v>
      </c>
      <c r="H7" s="74" t="s">
        <v>117</v>
      </c>
      <c r="I7" s="114" t="s">
        <v>51</v>
      </c>
      <c r="J7" s="74" t="s">
        <v>27</v>
      </c>
      <c r="K7" s="3">
        <v>351950</v>
      </c>
      <c r="L7" s="54" t="s">
        <v>25</v>
      </c>
      <c r="M7" s="68"/>
      <c r="N7" s="63"/>
    </row>
    <row r="8" spans="1:15" s="65" customFormat="1" ht="24.95" customHeight="1" x14ac:dyDescent="0.3">
      <c r="A8" s="48">
        <v>3</v>
      </c>
      <c r="B8" s="26">
        <v>43771</v>
      </c>
      <c r="C8" s="74" t="s">
        <v>21</v>
      </c>
      <c r="D8" s="74" t="s">
        <v>22</v>
      </c>
      <c r="E8" s="74" t="s">
        <v>28</v>
      </c>
      <c r="F8" s="74"/>
      <c r="G8" s="74" t="s">
        <v>117</v>
      </c>
      <c r="H8" s="74" t="s">
        <v>117</v>
      </c>
      <c r="I8" s="114" t="s">
        <v>52</v>
      </c>
      <c r="J8" s="74" t="s">
        <v>29</v>
      </c>
      <c r="K8" s="3">
        <v>1095000</v>
      </c>
      <c r="L8" s="54" t="s">
        <v>25</v>
      </c>
      <c r="M8" s="68"/>
      <c r="N8" s="63"/>
    </row>
    <row r="9" spans="1:15" s="65" customFormat="1" ht="24.95" customHeight="1" x14ac:dyDescent="0.3">
      <c r="A9" s="48">
        <v>4</v>
      </c>
      <c r="B9" s="114" t="s">
        <v>30</v>
      </c>
      <c r="C9" s="123" t="s">
        <v>21</v>
      </c>
      <c r="D9" s="123" t="s">
        <v>31</v>
      </c>
      <c r="E9" s="123"/>
      <c r="F9" s="123"/>
      <c r="G9" s="74" t="s">
        <v>117</v>
      </c>
      <c r="H9" s="74" t="s">
        <v>117</v>
      </c>
      <c r="I9" s="114" t="s">
        <v>32</v>
      </c>
      <c r="J9" s="123" t="s">
        <v>33</v>
      </c>
      <c r="K9" s="3">
        <v>292000</v>
      </c>
      <c r="L9" s="124" t="s">
        <v>25</v>
      </c>
      <c r="M9" s="68"/>
      <c r="N9" s="63"/>
    </row>
    <row r="10" spans="1:15" s="65" customFormat="1" ht="24.95" customHeight="1" x14ac:dyDescent="0.3">
      <c r="A10" s="48">
        <v>5</v>
      </c>
      <c r="B10" s="73">
        <v>43773</v>
      </c>
      <c r="C10" s="74" t="s">
        <v>34</v>
      </c>
      <c r="D10" s="74" t="s">
        <v>31</v>
      </c>
      <c r="E10" s="74"/>
      <c r="F10" s="74"/>
      <c r="G10" s="74" t="s">
        <v>117</v>
      </c>
      <c r="H10" s="74" t="s">
        <v>117</v>
      </c>
      <c r="I10" s="74" t="s">
        <v>35</v>
      </c>
      <c r="J10" s="74" t="s">
        <v>36</v>
      </c>
      <c r="K10" s="59">
        <v>1142000</v>
      </c>
      <c r="L10" s="54" t="s">
        <v>37</v>
      </c>
      <c r="M10" s="68"/>
    </row>
    <row r="11" spans="1:15" s="65" customFormat="1" ht="24.95" customHeight="1" x14ac:dyDescent="0.3">
      <c r="A11" s="48">
        <v>6</v>
      </c>
      <c r="B11" s="73">
        <v>43773</v>
      </c>
      <c r="C11" s="74" t="s">
        <v>34</v>
      </c>
      <c r="D11" s="74" t="s">
        <v>38</v>
      </c>
      <c r="E11" s="74"/>
      <c r="F11" s="74"/>
      <c r="G11" s="74" t="s">
        <v>117</v>
      </c>
      <c r="H11" s="74" t="s">
        <v>117</v>
      </c>
      <c r="I11" s="111" t="s">
        <v>39</v>
      </c>
      <c r="J11" s="74" t="s">
        <v>36</v>
      </c>
      <c r="K11" s="59">
        <v>400000</v>
      </c>
      <c r="L11" s="54" t="s">
        <v>37</v>
      </c>
      <c r="M11" s="68"/>
      <c r="N11" s="63"/>
    </row>
    <row r="12" spans="1:15" s="65" customFormat="1" ht="24.95" customHeight="1" x14ac:dyDescent="0.3">
      <c r="A12" s="48">
        <v>7</v>
      </c>
      <c r="B12" s="73">
        <v>43773</v>
      </c>
      <c r="C12" s="74" t="s">
        <v>21</v>
      </c>
      <c r="D12" s="74" t="s">
        <v>31</v>
      </c>
      <c r="E12" s="74"/>
      <c r="F12" s="74"/>
      <c r="G12" s="74" t="s">
        <v>117</v>
      </c>
      <c r="H12" s="74" t="s">
        <v>117</v>
      </c>
      <c r="I12" s="111" t="s">
        <v>40</v>
      </c>
      <c r="J12" s="74" t="s">
        <v>27</v>
      </c>
      <c r="K12" s="59">
        <v>15000</v>
      </c>
      <c r="L12" s="54" t="s">
        <v>37</v>
      </c>
      <c r="M12" s="68"/>
      <c r="N12" s="63"/>
    </row>
    <row r="13" spans="1:15" s="65" customFormat="1" ht="24.95" customHeight="1" x14ac:dyDescent="0.3">
      <c r="A13" s="48">
        <v>8</v>
      </c>
      <c r="B13" s="73">
        <v>43773</v>
      </c>
      <c r="C13" s="74" t="s">
        <v>21</v>
      </c>
      <c r="D13" s="74" t="s">
        <v>31</v>
      </c>
      <c r="E13" s="74"/>
      <c r="F13" s="74"/>
      <c r="G13" s="74" t="s">
        <v>117</v>
      </c>
      <c r="H13" s="74" t="s">
        <v>117</v>
      </c>
      <c r="I13" s="75" t="s">
        <v>41</v>
      </c>
      <c r="J13" s="74" t="s">
        <v>42</v>
      </c>
      <c r="K13" s="59">
        <v>15000</v>
      </c>
      <c r="L13" s="54" t="s">
        <v>37</v>
      </c>
      <c r="M13" s="68"/>
      <c r="N13" s="70"/>
      <c r="O13" s="63"/>
    </row>
    <row r="14" spans="1:15" s="65" customFormat="1" ht="24.95" customHeight="1" x14ac:dyDescent="0.3">
      <c r="A14" s="48">
        <v>9</v>
      </c>
      <c r="B14" s="73">
        <v>43773</v>
      </c>
      <c r="C14" s="74" t="s">
        <v>21</v>
      </c>
      <c r="D14" s="74" t="s">
        <v>38</v>
      </c>
      <c r="E14" s="74"/>
      <c r="F14" s="74"/>
      <c r="G14" s="74" t="s">
        <v>117</v>
      </c>
      <c r="H14" s="74" t="s">
        <v>117</v>
      </c>
      <c r="I14" s="74" t="s">
        <v>44</v>
      </c>
      <c r="J14" s="74" t="s">
        <v>43</v>
      </c>
      <c r="K14" s="59">
        <v>1000000</v>
      </c>
      <c r="L14" s="54" t="s">
        <v>37</v>
      </c>
      <c r="M14" s="68"/>
      <c r="N14" s="63"/>
    </row>
    <row r="15" spans="1:15" s="65" customFormat="1" ht="24.95" customHeight="1" x14ac:dyDescent="0.3">
      <c r="A15" s="48">
        <v>10</v>
      </c>
      <c r="B15" s="114" t="s">
        <v>45</v>
      </c>
      <c r="C15" s="74" t="s">
        <v>21</v>
      </c>
      <c r="D15" s="74" t="s">
        <v>31</v>
      </c>
      <c r="E15" s="74"/>
      <c r="F15" s="74"/>
      <c r="G15" s="74" t="s">
        <v>117</v>
      </c>
      <c r="H15" s="74" t="s">
        <v>117</v>
      </c>
      <c r="I15" s="74" t="s">
        <v>46</v>
      </c>
      <c r="J15" s="74" t="s">
        <v>47</v>
      </c>
      <c r="K15" s="59">
        <v>45000</v>
      </c>
      <c r="L15" s="54" t="s">
        <v>37</v>
      </c>
      <c r="M15" s="68"/>
      <c r="N15" s="63"/>
    </row>
    <row r="16" spans="1:15" s="65" customFormat="1" ht="24.95" customHeight="1" x14ac:dyDescent="0.3">
      <c r="A16" s="48">
        <v>11</v>
      </c>
      <c r="B16" s="73">
        <v>43773</v>
      </c>
      <c r="C16" s="74" t="s">
        <v>21</v>
      </c>
      <c r="D16" s="74" t="s">
        <v>31</v>
      </c>
      <c r="E16" s="74"/>
      <c r="F16" s="74"/>
      <c r="G16" s="74" t="s">
        <v>117</v>
      </c>
      <c r="H16" s="74" t="s">
        <v>117</v>
      </c>
      <c r="I16" s="111" t="s">
        <v>48</v>
      </c>
      <c r="J16" s="74" t="s">
        <v>49</v>
      </c>
      <c r="K16" s="59">
        <v>3000</v>
      </c>
      <c r="L16" s="54" t="s">
        <v>37</v>
      </c>
      <c r="M16" s="68"/>
      <c r="N16" s="66"/>
    </row>
    <row r="17" spans="1:15" s="65" customFormat="1" ht="24.95" customHeight="1" x14ac:dyDescent="0.3">
      <c r="A17" s="48">
        <v>12</v>
      </c>
      <c r="B17" s="73">
        <v>43775</v>
      </c>
      <c r="C17" s="74" t="s">
        <v>34</v>
      </c>
      <c r="D17" s="74" t="s">
        <v>22</v>
      </c>
      <c r="E17" s="74" t="s">
        <v>23</v>
      </c>
      <c r="F17" s="74"/>
      <c r="G17" s="74" t="s">
        <v>117</v>
      </c>
      <c r="H17" s="74" t="s">
        <v>117</v>
      </c>
      <c r="I17" s="111" t="s">
        <v>53</v>
      </c>
      <c r="J17" s="74" t="s">
        <v>36</v>
      </c>
      <c r="K17" s="59">
        <v>500000</v>
      </c>
      <c r="L17" s="54" t="s">
        <v>25</v>
      </c>
      <c r="M17" s="68"/>
      <c r="N17" s="63"/>
    </row>
    <row r="18" spans="1:15" s="65" customFormat="1" ht="24.95" customHeight="1" x14ac:dyDescent="0.3">
      <c r="A18" s="48">
        <v>13</v>
      </c>
      <c r="B18" s="73">
        <v>43775</v>
      </c>
      <c r="C18" s="74" t="s">
        <v>34</v>
      </c>
      <c r="D18" s="74"/>
      <c r="E18" s="74"/>
      <c r="F18" s="74"/>
      <c r="G18" s="74"/>
      <c r="H18" s="74"/>
      <c r="I18" s="74" t="s">
        <v>54</v>
      </c>
      <c r="J18" s="74" t="s">
        <v>36</v>
      </c>
      <c r="K18" s="59">
        <v>40000</v>
      </c>
      <c r="L18" s="54" t="s">
        <v>25</v>
      </c>
      <c r="M18" s="68"/>
      <c r="N18" s="63"/>
    </row>
    <row r="19" spans="1:15" s="65" customFormat="1" ht="24.95" customHeight="1" x14ac:dyDescent="0.3">
      <c r="A19" s="48">
        <v>14</v>
      </c>
      <c r="B19" s="73">
        <v>43775</v>
      </c>
      <c r="C19" s="74" t="s">
        <v>34</v>
      </c>
      <c r="D19" s="74"/>
      <c r="E19" s="74"/>
      <c r="F19" s="74"/>
      <c r="G19" s="74"/>
      <c r="H19" s="74"/>
      <c r="I19" s="74" t="s">
        <v>54</v>
      </c>
      <c r="J19" s="74" t="s">
        <v>36</v>
      </c>
      <c r="K19" s="59">
        <v>95000</v>
      </c>
      <c r="L19" s="54" t="s">
        <v>25</v>
      </c>
      <c r="M19" s="68"/>
      <c r="N19" s="63"/>
    </row>
    <row r="20" spans="1:15" s="65" customFormat="1" ht="24.95" customHeight="1" x14ac:dyDescent="0.3">
      <c r="A20" s="48">
        <v>15</v>
      </c>
      <c r="B20" s="73">
        <v>43775</v>
      </c>
      <c r="C20" s="74" t="s">
        <v>34</v>
      </c>
      <c r="D20" s="74" t="s">
        <v>31</v>
      </c>
      <c r="E20" s="74"/>
      <c r="F20" s="74"/>
      <c r="G20" s="74" t="s">
        <v>117</v>
      </c>
      <c r="H20" s="74" t="s">
        <v>117</v>
      </c>
      <c r="I20" s="74" t="s">
        <v>55</v>
      </c>
      <c r="J20" s="74" t="s">
        <v>36</v>
      </c>
      <c r="K20" s="59">
        <v>583000</v>
      </c>
      <c r="L20" s="54" t="s">
        <v>37</v>
      </c>
      <c r="M20" s="68"/>
      <c r="N20" s="63"/>
    </row>
    <row r="21" spans="1:15" s="65" customFormat="1" ht="24.95" customHeight="1" x14ac:dyDescent="0.3">
      <c r="A21" s="48">
        <v>16</v>
      </c>
      <c r="B21" s="73">
        <v>43775</v>
      </c>
      <c r="C21" s="74" t="s">
        <v>34</v>
      </c>
      <c r="D21" s="74" t="s">
        <v>38</v>
      </c>
      <c r="E21" s="74"/>
      <c r="F21" s="74"/>
      <c r="G21" s="74" t="s">
        <v>117</v>
      </c>
      <c r="H21" s="74" t="s">
        <v>117</v>
      </c>
      <c r="I21" s="74" t="s">
        <v>56</v>
      </c>
      <c r="J21" s="74" t="s">
        <v>36</v>
      </c>
      <c r="K21" s="59">
        <v>140000</v>
      </c>
      <c r="L21" s="54" t="s">
        <v>37</v>
      </c>
      <c r="M21" s="68"/>
      <c r="N21" s="63"/>
    </row>
    <row r="22" spans="1:15" s="65" customFormat="1" ht="24.95" customHeight="1" x14ac:dyDescent="0.3">
      <c r="A22" s="48">
        <v>17</v>
      </c>
      <c r="B22" s="73">
        <v>43775</v>
      </c>
      <c r="C22" s="74" t="s">
        <v>21</v>
      </c>
      <c r="D22" s="74" t="s">
        <v>31</v>
      </c>
      <c r="E22" s="74"/>
      <c r="F22" s="74"/>
      <c r="G22" s="74" t="s">
        <v>117</v>
      </c>
      <c r="H22" s="74" t="s">
        <v>117</v>
      </c>
      <c r="I22" s="74" t="s">
        <v>57</v>
      </c>
      <c r="J22" s="74" t="s">
        <v>27</v>
      </c>
      <c r="K22" s="59">
        <v>55000</v>
      </c>
      <c r="L22" s="54" t="s">
        <v>37</v>
      </c>
      <c r="M22" s="68"/>
      <c r="N22" s="63"/>
    </row>
    <row r="23" spans="1:15" s="65" customFormat="1" ht="24.95" customHeight="1" x14ac:dyDescent="0.3">
      <c r="A23" s="48">
        <v>18</v>
      </c>
      <c r="B23" s="73">
        <v>43775</v>
      </c>
      <c r="C23" s="74" t="s">
        <v>21</v>
      </c>
      <c r="D23" s="74" t="s">
        <v>31</v>
      </c>
      <c r="E23" s="74"/>
      <c r="F23" s="74"/>
      <c r="G23" s="74" t="s">
        <v>117</v>
      </c>
      <c r="H23" s="74" t="s">
        <v>117</v>
      </c>
      <c r="I23" s="74" t="s">
        <v>58</v>
      </c>
      <c r="J23" s="74" t="s">
        <v>42</v>
      </c>
      <c r="K23" s="59">
        <v>5000</v>
      </c>
      <c r="L23" s="54" t="s">
        <v>37</v>
      </c>
      <c r="M23" s="68"/>
      <c r="N23" s="63"/>
    </row>
    <row r="24" spans="1:15" s="65" customFormat="1" ht="24.95" customHeight="1" x14ac:dyDescent="0.3">
      <c r="A24" s="48">
        <v>19</v>
      </c>
      <c r="B24" s="73">
        <v>43775</v>
      </c>
      <c r="C24" s="74" t="s">
        <v>21</v>
      </c>
      <c r="D24" s="74" t="s">
        <v>31</v>
      </c>
      <c r="E24" s="74"/>
      <c r="F24" s="74"/>
      <c r="G24" s="74" t="s">
        <v>117</v>
      </c>
      <c r="H24" s="74" t="s">
        <v>117</v>
      </c>
      <c r="I24" s="74" t="s">
        <v>59</v>
      </c>
      <c r="J24" s="74" t="s">
        <v>60</v>
      </c>
      <c r="K24" s="59">
        <v>100000</v>
      </c>
      <c r="L24" s="54" t="s">
        <v>37</v>
      </c>
      <c r="M24" s="68"/>
      <c r="N24" s="63"/>
    </row>
    <row r="25" spans="1:15" s="65" customFormat="1" ht="24.95" customHeight="1" x14ac:dyDescent="0.3">
      <c r="A25" s="48">
        <v>20</v>
      </c>
      <c r="B25" s="73">
        <v>43777</v>
      </c>
      <c r="C25" s="74" t="s">
        <v>34</v>
      </c>
      <c r="D25" s="74"/>
      <c r="E25" s="74"/>
      <c r="F25" s="74"/>
      <c r="G25" s="74"/>
      <c r="H25" s="74"/>
      <c r="I25" s="74" t="s">
        <v>54</v>
      </c>
      <c r="J25" s="74" t="s">
        <v>36</v>
      </c>
      <c r="K25" s="59">
        <v>150000</v>
      </c>
      <c r="L25" s="54" t="s">
        <v>25</v>
      </c>
      <c r="M25" s="68"/>
      <c r="N25" s="63"/>
    </row>
    <row r="26" spans="1:15" s="65" customFormat="1" ht="24.95" customHeight="1" x14ac:dyDescent="0.3">
      <c r="A26" s="48">
        <v>21</v>
      </c>
      <c r="B26" s="73">
        <v>43777</v>
      </c>
      <c r="C26" s="74" t="s">
        <v>34</v>
      </c>
      <c r="D26" s="74"/>
      <c r="E26" s="74"/>
      <c r="F26" s="74"/>
      <c r="G26" s="74"/>
      <c r="H26" s="74"/>
      <c r="I26" s="74" t="s">
        <v>61</v>
      </c>
      <c r="J26" s="74" t="s">
        <v>36</v>
      </c>
      <c r="K26" s="59">
        <v>44240</v>
      </c>
      <c r="L26" s="54" t="s">
        <v>25</v>
      </c>
      <c r="M26" s="68"/>
      <c r="N26" s="63"/>
    </row>
    <row r="27" spans="1:15" s="65" customFormat="1" ht="24.95" customHeight="1" x14ac:dyDescent="0.3">
      <c r="A27" s="48">
        <v>22</v>
      </c>
      <c r="B27" s="73">
        <v>43777</v>
      </c>
      <c r="C27" s="74" t="s">
        <v>34</v>
      </c>
      <c r="D27" s="74" t="s">
        <v>31</v>
      </c>
      <c r="E27" s="74"/>
      <c r="F27" s="74"/>
      <c r="G27" s="74" t="s">
        <v>117</v>
      </c>
      <c r="H27" s="74" t="s">
        <v>117</v>
      </c>
      <c r="I27" s="74" t="s">
        <v>62</v>
      </c>
      <c r="J27" s="74" t="s">
        <v>36</v>
      </c>
      <c r="K27" s="59">
        <v>20000</v>
      </c>
      <c r="L27" s="54" t="s">
        <v>37</v>
      </c>
      <c r="M27" s="68"/>
      <c r="N27" s="63"/>
    </row>
    <row r="28" spans="1:15" s="65" customFormat="1" ht="24.95" customHeight="1" x14ac:dyDescent="0.3">
      <c r="A28" s="48">
        <v>23</v>
      </c>
      <c r="B28" s="73">
        <v>43777</v>
      </c>
      <c r="C28" s="74" t="s">
        <v>21</v>
      </c>
      <c r="D28" s="74" t="s">
        <v>38</v>
      </c>
      <c r="E28" s="74"/>
      <c r="F28" s="74"/>
      <c r="G28" s="74" t="s">
        <v>117</v>
      </c>
      <c r="H28" s="74" t="s">
        <v>117</v>
      </c>
      <c r="I28" s="74" t="s">
        <v>63</v>
      </c>
      <c r="J28" s="74" t="s">
        <v>64</v>
      </c>
      <c r="K28" s="59">
        <v>442000</v>
      </c>
      <c r="L28" s="54" t="s">
        <v>25</v>
      </c>
      <c r="M28" s="68"/>
      <c r="N28" s="63"/>
    </row>
    <row r="29" spans="1:15" s="65" customFormat="1" ht="24.95" customHeight="1" x14ac:dyDescent="0.3">
      <c r="A29" s="48">
        <v>24</v>
      </c>
      <c r="B29" s="73">
        <v>43777</v>
      </c>
      <c r="C29" s="74" t="s">
        <v>21</v>
      </c>
      <c r="D29" s="74" t="s">
        <v>31</v>
      </c>
      <c r="E29" s="74"/>
      <c r="F29" s="74"/>
      <c r="G29" s="74" t="s">
        <v>117</v>
      </c>
      <c r="H29" s="74" t="s">
        <v>117</v>
      </c>
      <c r="I29" s="74" t="s">
        <v>65</v>
      </c>
      <c r="J29" s="74" t="s">
        <v>49</v>
      </c>
      <c r="K29" s="59">
        <v>5000</v>
      </c>
      <c r="L29" s="54" t="s">
        <v>37</v>
      </c>
      <c r="M29" s="68"/>
      <c r="N29" s="63"/>
    </row>
    <row r="30" spans="1:15" s="65" customFormat="1" ht="24.95" customHeight="1" x14ac:dyDescent="0.3">
      <c r="A30" s="48">
        <v>25</v>
      </c>
      <c r="B30" s="73">
        <v>43778</v>
      </c>
      <c r="C30" s="74" t="s">
        <v>21</v>
      </c>
      <c r="D30" s="74" t="s">
        <v>22</v>
      </c>
      <c r="E30" s="74" t="s">
        <v>28</v>
      </c>
      <c r="F30" s="74"/>
      <c r="G30" s="74" t="s">
        <v>117</v>
      </c>
      <c r="H30" s="74" t="s">
        <v>117</v>
      </c>
      <c r="I30" s="75" t="s">
        <v>66</v>
      </c>
      <c r="J30" s="74" t="s">
        <v>67</v>
      </c>
      <c r="K30" s="71">
        <v>500000</v>
      </c>
      <c r="L30" s="54" t="s">
        <v>37</v>
      </c>
      <c r="M30" s="68"/>
      <c r="N30" s="63"/>
    </row>
    <row r="31" spans="1:15" s="65" customFormat="1" ht="24.95" customHeight="1" x14ac:dyDescent="0.3">
      <c r="A31" s="48">
        <v>26</v>
      </c>
      <c r="B31" s="73">
        <v>43780</v>
      </c>
      <c r="C31" s="74" t="s">
        <v>34</v>
      </c>
      <c r="D31" s="74"/>
      <c r="E31" s="74"/>
      <c r="F31" s="74"/>
      <c r="G31" s="74"/>
      <c r="H31" s="74"/>
      <c r="I31" s="74" t="s">
        <v>54</v>
      </c>
      <c r="J31" s="74" t="s">
        <v>36</v>
      </c>
      <c r="K31" s="59">
        <v>110000</v>
      </c>
      <c r="L31" s="54" t="s">
        <v>25</v>
      </c>
      <c r="M31" s="68"/>
      <c r="N31" s="63"/>
    </row>
    <row r="32" spans="1:15" s="65" customFormat="1" ht="24.95" customHeight="1" x14ac:dyDescent="0.3">
      <c r="A32" s="48">
        <v>27</v>
      </c>
      <c r="B32" s="73">
        <v>43780</v>
      </c>
      <c r="C32" s="74" t="s">
        <v>34</v>
      </c>
      <c r="D32" s="74" t="s">
        <v>31</v>
      </c>
      <c r="E32" s="74"/>
      <c r="F32" s="74"/>
      <c r="G32" s="74" t="s">
        <v>117</v>
      </c>
      <c r="H32" s="74" t="s">
        <v>117</v>
      </c>
      <c r="I32" s="74" t="s">
        <v>68</v>
      </c>
      <c r="J32" s="74" t="s">
        <v>36</v>
      </c>
      <c r="K32" s="71">
        <v>20000</v>
      </c>
      <c r="L32" s="54" t="s">
        <v>37</v>
      </c>
      <c r="M32" s="68"/>
      <c r="O32" s="63"/>
    </row>
    <row r="33" spans="1:15" s="65" customFormat="1" ht="24.95" customHeight="1" x14ac:dyDescent="0.3">
      <c r="A33" s="48">
        <v>28</v>
      </c>
      <c r="B33" s="73">
        <v>43781</v>
      </c>
      <c r="C33" s="74" t="s">
        <v>34</v>
      </c>
      <c r="D33" s="74" t="s">
        <v>31</v>
      </c>
      <c r="E33" s="74"/>
      <c r="F33" s="74"/>
      <c r="G33" s="74" t="s">
        <v>117</v>
      </c>
      <c r="H33" s="74" t="s">
        <v>117</v>
      </c>
      <c r="I33" s="74" t="s">
        <v>69</v>
      </c>
      <c r="J33" s="74" t="s">
        <v>36</v>
      </c>
      <c r="K33" s="59">
        <v>301000</v>
      </c>
      <c r="L33" s="54" t="s">
        <v>37</v>
      </c>
      <c r="M33" s="68"/>
    </row>
    <row r="34" spans="1:15" s="65" customFormat="1" ht="24.95" customHeight="1" x14ac:dyDescent="0.3">
      <c r="A34" s="48">
        <v>29</v>
      </c>
      <c r="B34" s="73">
        <v>43781</v>
      </c>
      <c r="C34" s="74" t="s">
        <v>34</v>
      </c>
      <c r="D34" s="74" t="s">
        <v>38</v>
      </c>
      <c r="E34" s="74"/>
      <c r="F34" s="74"/>
      <c r="G34" s="74" t="s">
        <v>117</v>
      </c>
      <c r="H34" s="74" t="s">
        <v>117</v>
      </c>
      <c r="I34" s="74" t="s">
        <v>70</v>
      </c>
      <c r="J34" s="74" t="s">
        <v>36</v>
      </c>
      <c r="K34" s="59">
        <v>353000</v>
      </c>
      <c r="L34" s="54" t="s">
        <v>37</v>
      </c>
      <c r="M34" s="68"/>
      <c r="N34" s="69"/>
      <c r="O34" s="63"/>
    </row>
    <row r="35" spans="1:15" s="65" customFormat="1" ht="24.95" customHeight="1" x14ac:dyDescent="0.3">
      <c r="A35" s="48">
        <v>30</v>
      </c>
      <c r="B35" s="73">
        <v>43781</v>
      </c>
      <c r="C35" s="74" t="s">
        <v>21</v>
      </c>
      <c r="D35" s="74" t="s">
        <v>38</v>
      </c>
      <c r="E35" s="74"/>
      <c r="F35" s="74"/>
      <c r="G35" s="74" t="s">
        <v>117</v>
      </c>
      <c r="H35" s="74" t="s">
        <v>117</v>
      </c>
      <c r="I35" s="74" t="s">
        <v>71</v>
      </c>
      <c r="J35" s="74" t="s">
        <v>27</v>
      </c>
      <c r="K35" s="59">
        <v>200000</v>
      </c>
      <c r="L35" s="54" t="s">
        <v>37</v>
      </c>
      <c r="M35" s="68"/>
      <c r="N35" s="63"/>
    </row>
    <row r="36" spans="1:15" s="65" customFormat="1" ht="24.95" customHeight="1" x14ac:dyDescent="0.3">
      <c r="A36" s="48">
        <v>31</v>
      </c>
      <c r="B36" s="73">
        <v>43781</v>
      </c>
      <c r="C36" s="74" t="s">
        <v>21</v>
      </c>
      <c r="D36" s="74" t="s">
        <v>22</v>
      </c>
      <c r="E36" s="74" t="s">
        <v>72</v>
      </c>
      <c r="F36" s="74"/>
      <c r="G36" s="74" t="s">
        <v>116</v>
      </c>
      <c r="H36" s="74" t="s">
        <v>116</v>
      </c>
      <c r="I36" s="74" t="s">
        <v>73</v>
      </c>
      <c r="J36" s="74" t="s">
        <v>43</v>
      </c>
      <c r="K36" s="59">
        <v>1900000</v>
      </c>
      <c r="L36" s="54" t="s">
        <v>37</v>
      </c>
      <c r="M36" s="68"/>
      <c r="N36" s="63"/>
    </row>
    <row r="37" spans="1:15" s="65" customFormat="1" ht="24.95" customHeight="1" x14ac:dyDescent="0.3">
      <c r="A37" s="48">
        <v>32</v>
      </c>
      <c r="B37" s="73">
        <v>43781</v>
      </c>
      <c r="C37" s="74" t="s">
        <v>21</v>
      </c>
      <c r="D37" s="74" t="s">
        <v>31</v>
      </c>
      <c r="E37" s="74"/>
      <c r="F37" s="74"/>
      <c r="G37" s="74" t="s">
        <v>117</v>
      </c>
      <c r="H37" s="74" t="s">
        <v>117</v>
      </c>
      <c r="I37" s="74" t="s">
        <v>74</v>
      </c>
      <c r="J37" s="74" t="s">
        <v>47</v>
      </c>
      <c r="K37" s="59">
        <v>15000</v>
      </c>
      <c r="L37" s="54" t="s">
        <v>37</v>
      </c>
      <c r="M37" s="68"/>
      <c r="N37" s="63"/>
    </row>
    <row r="38" spans="1:15" s="65" customFormat="1" ht="24.95" customHeight="1" x14ac:dyDescent="0.3">
      <c r="A38" s="48">
        <v>33</v>
      </c>
      <c r="B38" s="73">
        <v>43781</v>
      </c>
      <c r="C38" s="74" t="s">
        <v>21</v>
      </c>
      <c r="D38" s="74" t="s">
        <v>38</v>
      </c>
      <c r="E38" s="74"/>
      <c r="F38" s="74"/>
      <c r="G38" s="74" t="s">
        <v>117</v>
      </c>
      <c r="H38" s="74" t="s">
        <v>117</v>
      </c>
      <c r="I38" s="75" t="s">
        <v>75</v>
      </c>
      <c r="J38" s="74" t="s">
        <v>47</v>
      </c>
      <c r="K38" s="59">
        <v>30000</v>
      </c>
      <c r="L38" s="54" t="s">
        <v>37</v>
      </c>
      <c r="M38" s="68"/>
      <c r="N38" s="63"/>
    </row>
    <row r="39" spans="1:15" s="65" customFormat="1" ht="24.95" customHeight="1" x14ac:dyDescent="0.3">
      <c r="A39" s="48">
        <v>34</v>
      </c>
      <c r="B39" s="73">
        <v>43782</v>
      </c>
      <c r="C39" s="74" t="s">
        <v>34</v>
      </c>
      <c r="D39" s="74"/>
      <c r="E39" s="74"/>
      <c r="F39" s="74"/>
      <c r="G39" s="74"/>
      <c r="H39" s="74"/>
      <c r="I39" s="74" t="s">
        <v>54</v>
      </c>
      <c r="J39" s="74" t="s">
        <v>36</v>
      </c>
      <c r="K39" s="59">
        <v>185000</v>
      </c>
      <c r="L39" s="54" t="s">
        <v>25</v>
      </c>
      <c r="M39" s="68"/>
      <c r="N39" s="66"/>
    </row>
    <row r="40" spans="1:15" s="65" customFormat="1" ht="24.95" customHeight="1" x14ac:dyDescent="0.3">
      <c r="A40" s="48">
        <v>35</v>
      </c>
      <c r="B40" s="73">
        <v>43782</v>
      </c>
      <c r="C40" s="74" t="s">
        <v>34</v>
      </c>
      <c r="D40" s="74"/>
      <c r="E40" s="74"/>
      <c r="F40" s="74"/>
      <c r="G40" s="74"/>
      <c r="H40" s="74"/>
      <c r="I40" s="74" t="s">
        <v>76</v>
      </c>
      <c r="J40" s="74" t="s">
        <v>36</v>
      </c>
      <c r="K40" s="59">
        <v>45870</v>
      </c>
      <c r="L40" s="54" t="s">
        <v>25</v>
      </c>
      <c r="M40" s="68"/>
      <c r="N40" s="63"/>
    </row>
    <row r="41" spans="1:15" s="65" customFormat="1" ht="24.95" customHeight="1" x14ac:dyDescent="0.3">
      <c r="A41" s="48">
        <v>36</v>
      </c>
      <c r="B41" s="73">
        <v>43782</v>
      </c>
      <c r="C41" s="74" t="s">
        <v>21</v>
      </c>
      <c r="D41" s="74" t="s">
        <v>38</v>
      </c>
      <c r="E41" s="74"/>
      <c r="F41" s="74"/>
      <c r="G41" s="74" t="s">
        <v>117</v>
      </c>
      <c r="H41" s="74" t="s">
        <v>117</v>
      </c>
      <c r="I41" s="74" t="s">
        <v>77</v>
      </c>
      <c r="J41" s="74" t="s">
        <v>78</v>
      </c>
      <c r="K41" s="59">
        <v>13860000</v>
      </c>
      <c r="L41" s="54" t="s">
        <v>25</v>
      </c>
      <c r="M41" s="68"/>
      <c r="N41" s="63"/>
    </row>
    <row r="42" spans="1:15" s="65" customFormat="1" ht="24.95" customHeight="1" x14ac:dyDescent="0.3">
      <c r="A42" s="48">
        <v>37</v>
      </c>
      <c r="B42" s="73">
        <v>43783</v>
      </c>
      <c r="C42" s="74" t="s">
        <v>34</v>
      </c>
      <c r="D42" s="74" t="s">
        <v>38</v>
      </c>
      <c r="E42" s="74"/>
      <c r="F42" s="74"/>
      <c r="G42" s="74" t="s">
        <v>117</v>
      </c>
      <c r="H42" s="74" t="s">
        <v>117</v>
      </c>
      <c r="I42" s="74" t="s">
        <v>79</v>
      </c>
      <c r="J42" s="74" t="s">
        <v>36</v>
      </c>
      <c r="K42" s="59">
        <v>70000</v>
      </c>
      <c r="L42" s="54" t="s">
        <v>37</v>
      </c>
      <c r="M42" s="68"/>
      <c r="N42" s="63"/>
    </row>
    <row r="43" spans="1:15" s="65" customFormat="1" ht="24.95" customHeight="1" x14ac:dyDescent="0.3">
      <c r="A43" s="48">
        <v>38</v>
      </c>
      <c r="B43" s="73">
        <v>43784</v>
      </c>
      <c r="C43" s="74" t="s">
        <v>34</v>
      </c>
      <c r="D43" s="74"/>
      <c r="E43" s="74"/>
      <c r="F43" s="74"/>
      <c r="G43" s="74"/>
      <c r="H43" s="74"/>
      <c r="I43" s="74" t="s">
        <v>54</v>
      </c>
      <c r="J43" s="74" t="s">
        <v>36</v>
      </c>
      <c r="K43" s="59">
        <v>120000</v>
      </c>
      <c r="L43" s="54" t="s">
        <v>25</v>
      </c>
      <c r="M43" s="68"/>
      <c r="N43" s="63"/>
    </row>
    <row r="44" spans="1:15" s="65" customFormat="1" ht="24.95" customHeight="1" x14ac:dyDescent="0.3">
      <c r="A44" s="48">
        <v>39</v>
      </c>
      <c r="B44" s="73">
        <v>43784</v>
      </c>
      <c r="C44" s="74" t="s">
        <v>34</v>
      </c>
      <c r="D44" s="74" t="s">
        <v>22</v>
      </c>
      <c r="E44" s="74" t="s">
        <v>72</v>
      </c>
      <c r="F44" s="74"/>
      <c r="G44" s="74" t="s">
        <v>116</v>
      </c>
      <c r="H44" s="74" t="s">
        <v>116</v>
      </c>
      <c r="I44" s="74" t="s">
        <v>80</v>
      </c>
      <c r="J44" s="74" t="s">
        <v>36</v>
      </c>
      <c r="K44" s="59">
        <v>4300</v>
      </c>
      <c r="L44" s="54" t="s">
        <v>25</v>
      </c>
      <c r="M44" s="68"/>
      <c r="N44" s="63"/>
    </row>
    <row r="45" spans="1:15" s="65" customFormat="1" ht="24.95" customHeight="1" x14ac:dyDescent="0.3">
      <c r="A45" s="48">
        <v>40</v>
      </c>
      <c r="B45" s="73">
        <v>43784</v>
      </c>
      <c r="C45" s="74" t="s">
        <v>34</v>
      </c>
      <c r="D45" s="74" t="s">
        <v>38</v>
      </c>
      <c r="E45" s="74"/>
      <c r="F45" s="74"/>
      <c r="G45" s="74" t="s">
        <v>117</v>
      </c>
      <c r="H45" s="74" t="s">
        <v>117</v>
      </c>
      <c r="I45" s="74" t="s">
        <v>81</v>
      </c>
      <c r="J45" s="74" t="s">
        <v>36</v>
      </c>
      <c r="K45" s="59">
        <v>500000</v>
      </c>
      <c r="L45" s="54" t="s">
        <v>25</v>
      </c>
      <c r="M45" s="68"/>
      <c r="N45" s="63"/>
    </row>
    <row r="46" spans="1:15" s="65" customFormat="1" ht="24.95" customHeight="1" x14ac:dyDescent="0.3">
      <c r="A46" s="48">
        <v>41</v>
      </c>
      <c r="B46" s="73">
        <v>43787</v>
      </c>
      <c r="C46" s="74" t="s">
        <v>34</v>
      </c>
      <c r="D46" s="74"/>
      <c r="E46" s="74"/>
      <c r="F46" s="74"/>
      <c r="G46" s="74"/>
      <c r="H46" s="74"/>
      <c r="I46" s="74" t="s">
        <v>54</v>
      </c>
      <c r="J46" s="74" t="s">
        <v>36</v>
      </c>
      <c r="K46" s="59">
        <v>87000</v>
      </c>
      <c r="L46" s="54" t="s">
        <v>25</v>
      </c>
      <c r="M46" s="68"/>
      <c r="N46" s="66"/>
    </row>
    <row r="47" spans="1:15" s="65" customFormat="1" ht="24.95" customHeight="1" x14ac:dyDescent="0.3">
      <c r="A47" s="48">
        <v>42</v>
      </c>
      <c r="B47" s="73">
        <v>43787</v>
      </c>
      <c r="C47" s="74" t="s">
        <v>34</v>
      </c>
      <c r="D47" s="74" t="s">
        <v>31</v>
      </c>
      <c r="E47" s="74"/>
      <c r="F47" s="74"/>
      <c r="G47" s="74" t="s">
        <v>117</v>
      </c>
      <c r="H47" s="74" t="s">
        <v>117</v>
      </c>
      <c r="I47" s="74" t="s">
        <v>82</v>
      </c>
      <c r="J47" s="74" t="s">
        <v>36</v>
      </c>
      <c r="K47" s="59">
        <v>985000</v>
      </c>
      <c r="L47" s="54" t="s">
        <v>37</v>
      </c>
      <c r="M47" s="68"/>
      <c r="N47" s="63"/>
    </row>
    <row r="48" spans="1:15" s="65" customFormat="1" ht="24.95" customHeight="1" x14ac:dyDescent="0.3">
      <c r="A48" s="48">
        <v>43</v>
      </c>
      <c r="B48" s="73">
        <v>43787</v>
      </c>
      <c r="C48" s="74" t="s">
        <v>34</v>
      </c>
      <c r="D48" s="74" t="s">
        <v>38</v>
      </c>
      <c r="E48" s="74"/>
      <c r="F48" s="74"/>
      <c r="G48" s="74" t="s">
        <v>117</v>
      </c>
      <c r="H48" s="74" t="s">
        <v>117</v>
      </c>
      <c r="I48" s="75" t="s">
        <v>83</v>
      </c>
      <c r="J48" s="74" t="s">
        <v>36</v>
      </c>
      <c r="K48" s="59">
        <v>685000</v>
      </c>
      <c r="L48" s="54" t="s">
        <v>37</v>
      </c>
      <c r="M48" s="68"/>
      <c r="N48" s="63"/>
    </row>
    <row r="49" spans="1:15" s="65" customFormat="1" ht="24.95" customHeight="1" x14ac:dyDescent="0.3">
      <c r="A49" s="48">
        <v>44</v>
      </c>
      <c r="B49" s="73">
        <v>43787</v>
      </c>
      <c r="C49" s="74" t="s">
        <v>21</v>
      </c>
      <c r="D49" s="74" t="s">
        <v>31</v>
      </c>
      <c r="E49" s="74"/>
      <c r="F49" s="74"/>
      <c r="G49" s="74" t="s">
        <v>117</v>
      </c>
      <c r="H49" s="74" t="s">
        <v>117</v>
      </c>
      <c r="I49" s="74" t="s">
        <v>84</v>
      </c>
      <c r="J49" s="74" t="s">
        <v>27</v>
      </c>
      <c r="K49" s="59">
        <v>10000</v>
      </c>
      <c r="L49" s="54" t="s">
        <v>37</v>
      </c>
      <c r="M49" s="68"/>
      <c r="N49" s="63"/>
    </row>
    <row r="50" spans="1:15" s="65" customFormat="1" ht="24.95" customHeight="1" x14ac:dyDescent="0.3">
      <c r="A50" s="48">
        <v>45</v>
      </c>
      <c r="B50" s="73">
        <v>43787</v>
      </c>
      <c r="C50" s="74" t="s">
        <v>21</v>
      </c>
      <c r="D50" s="74" t="s">
        <v>31</v>
      </c>
      <c r="E50" s="74"/>
      <c r="F50" s="74"/>
      <c r="G50" s="74" t="s">
        <v>117</v>
      </c>
      <c r="H50" s="74" t="s">
        <v>117</v>
      </c>
      <c r="I50" s="75" t="s">
        <v>57</v>
      </c>
      <c r="J50" s="74" t="s">
        <v>47</v>
      </c>
      <c r="K50" s="59">
        <v>220000</v>
      </c>
      <c r="L50" s="54" t="s">
        <v>37</v>
      </c>
      <c r="M50" s="68"/>
      <c r="N50" s="66"/>
    </row>
    <row r="51" spans="1:15" s="65" customFormat="1" ht="24.95" customHeight="1" x14ac:dyDescent="0.3">
      <c r="A51" s="48">
        <v>46</v>
      </c>
      <c r="B51" s="73">
        <v>43787</v>
      </c>
      <c r="C51" s="74" t="s">
        <v>21</v>
      </c>
      <c r="D51" s="74" t="s">
        <v>31</v>
      </c>
      <c r="E51" s="74"/>
      <c r="F51" s="74"/>
      <c r="G51" s="74" t="s">
        <v>117</v>
      </c>
      <c r="H51" s="74" t="s">
        <v>117</v>
      </c>
      <c r="I51" s="75" t="s">
        <v>68</v>
      </c>
      <c r="J51" s="74" t="s">
        <v>49</v>
      </c>
      <c r="K51" s="59">
        <v>2000</v>
      </c>
      <c r="L51" s="54" t="s">
        <v>37</v>
      </c>
      <c r="M51" s="68"/>
      <c r="N51" s="63"/>
    </row>
    <row r="52" spans="1:15" s="65" customFormat="1" ht="24.95" customHeight="1" x14ac:dyDescent="0.3">
      <c r="A52" s="48">
        <v>47</v>
      </c>
      <c r="B52" s="73">
        <v>43788</v>
      </c>
      <c r="C52" s="74" t="s">
        <v>34</v>
      </c>
      <c r="D52" s="74" t="s">
        <v>31</v>
      </c>
      <c r="E52" s="74"/>
      <c r="F52" s="74"/>
      <c r="G52" s="74" t="s">
        <v>117</v>
      </c>
      <c r="H52" s="74" t="s">
        <v>117</v>
      </c>
      <c r="I52" s="75" t="s">
        <v>85</v>
      </c>
      <c r="J52" s="74" t="s">
        <v>36</v>
      </c>
      <c r="K52" s="59">
        <v>35000</v>
      </c>
      <c r="L52" s="54" t="s">
        <v>37</v>
      </c>
      <c r="M52" s="68"/>
      <c r="N52" s="63"/>
    </row>
    <row r="53" spans="1:15" s="65" customFormat="1" ht="24.95" customHeight="1" x14ac:dyDescent="0.3">
      <c r="A53" s="48">
        <v>48</v>
      </c>
      <c r="B53" s="73">
        <v>43788</v>
      </c>
      <c r="C53" s="74" t="s">
        <v>34</v>
      </c>
      <c r="D53" s="74" t="s">
        <v>38</v>
      </c>
      <c r="E53" s="74"/>
      <c r="F53" s="74"/>
      <c r="G53" s="74" t="s">
        <v>117</v>
      </c>
      <c r="H53" s="74" t="s">
        <v>117</v>
      </c>
      <c r="I53" s="75" t="s">
        <v>86</v>
      </c>
      <c r="J53" s="74" t="s">
        <v>36</v>
      </c>
      <c r="K53" s="59">
        <v>50000</v>
      </c>
      <c r="L53" s="54" t="s">
        <v>37</v>
      </c>
      <c r="M53" s="68"/>
      <c r="N53" s="63"/>
    </row>
    <row r="54" spans="1:15" s="65" customFormat="1" ht="24.95" customHeight="1" x14ac:dyDescent="0.3">
      <c r="A54" s="48">
        <v>49</v>
      </c>
      <c r="B54" s="73">
        <v>43788</v>
      </c>
      <c r="C54" s="74" t="s">
        <v>21</v>
      </c>
      <c r="D54" s="74" t="s">
        <v>31</v>
      </c>
      <c r="E54" s="74"/>
      <c r="F54" s="74"/>
      <c r="G54" s="74" t="s">
        <v>117</v>
      </c>
      <c r="H54" s="74" t="s">
        <v>117</v>
      </c>
      <c r="I54" s="75" t="s">
        <v>87</v>
      </c>
      <c r="J54" s="74" t="s">
        <v>88</v>
      </c>
      <c r="K54" s="59">
        <v>1810000</v>
      </c>
      <c r="L54" s="54" t="s">
        <v>25</v>
      </c>
      <c r="M54" s="68"/>
      <c r="N54" s="63"/>
    </row>
    <row r="55" spans="1:15" s="65" customFormat="1" ht="24.95" customHeight="1" x14ac:dyDescent="0.3">
      <c r="A55" s="48">
        <v>50</v>
      </c>
      <c r="B55" s="73">
        <v>43788</v>
      </c>
      <c r="C55" s="74" t="s">
        <v>21</v>
      </c>
      <c r="D55" s="74" t="s">
        <v>38</v>
      </c>
      <c r="E55" s="74"/>
      <c r="F55" s="74"/>
      <c r="G55" s="74" t="s">
        <v>117</v>
      </c>
      <c r="H55" s="74" t="s">
        <v>117</v>
      </c>
      <c r="I55" s="75" t="s">
        <v>89</v>
      </c>
      <c r="J55" s="74" t="s">
        <v>88</v>
      </c>
      <c r="K55" s="59">
        <v>400000</v>
      </c>
      <c r="L55" s="54" t="s">
        <v>25</v>
      </c>
      <c r="M55" s="68"/>
      <c r="N55" s="63"/>
    </row>
    <row r="56" spans="1:15" s="65" customFormat="1" ht="24.95" customHeight="1" x14ac:dyDescent="0.3">
      <c r="A56" s="48">
        <v>51</v>
      </c>
      <c r="B56" s="73">
        <v>43789</v>
      </c>
      <c r="C56" s="74" t="s">
        <v>34</v>
      </c>
      <c r="D56" s="74"/>
      <c r="E56" s="74"/>
      <c r="F56" s="74"/>
      <c r="G56" s="74"/>
      <c r="H56" s="74"/>
      <c r="I56" s="75" t="s">
        <v>54</v>
      </c>
      <c r="J56" s="74" t="s">
        <v>36</v>
      </c>
      <c r="K56" s="59">
        <v>159000</v>
      </c>
      <c r="L56" s="54" t="s">
        <v>25</v>
      </c>
      <c r="M56" s="68"/>
      <c r="N56" s="63"/>
    </row>
    <row r="57" spans="1:15" s="65" customFormat="1" ht="24.95" customHeight="1" x14ac:dyDescent="0.3">
      <c r="A57" s="48">
        <v>52</v>
      </c>
      <c r="B57" s="73">
        <v>43789</v>
      </c>
      <c r="C57" s="74" t="s">
        <v>21</v>
      </c>
      <c r="D57" s="74" t="s">
        <v>31</v>
      </c>
      <c r="E57" s="74"/>
      <c r="F57" s="74"/>
      <c r="G57" s="74" t="s">
        <v>117</v>
      </c>
      <c r="H57" s="74" t="s">
        <v>117</v>
      </c>
      <c r="I57" s="75" t="s">
        <v>90</v>
      </c>
      <c r="J57" s="74" t="s">
        <v>88</v>
      </c>
      <c r="K57" s="71">
        <v>250000</v>
      </c>
      <c r="L57" s="54" t="s">
        <v>25</v>
      </c>
      <c r="M57" s="68"/>
      <c r="N57" s="70"/>
      <c r="O57" s="63"/>
    </row>
    <row r="58" spans="1:15" s="65" customFormat="1" ht="24.95" customHeight="1" x14ac:dyDescent="0.3">
      <c r="A58" s="48">
        <v>53</v>
      </c>
      <c r="B58" s="73">
        <v>43789</v>
      </c>
      <c r="C58" s="74" t="s">
        <v>21</v>
      </c>
      <c r="D58" s="74" t="s">
        <v>22</v>
      </c>
      <c r="E58" s="74" t="s">
        <v>23</v>
      </c>
      <c r="F58" s="74"/>
      <c r="G58" s="74" t="s">
        <v>117</v>
      </c>
      <c r="H58" s="74" t="s">
        <v>117</v>
      </c>
      <c r="I58" s="75" t="s">
        <v>53</v>
      </c>
      <c r="J58" s="74" t="s">
        <v>47</v>
      </c>
      <c r="K58" s="59">
        <v>500000</v>
      </c>
      <c r="L58" s="54" t="s">
        <v>91</v>
      </c>
      <c r="M58" s="68"/>
      <c r="N58" s="63"/>
    </row>
    <row r="59" spans="1:15" s="65" customFormat="1" ht="24.95" customHeight="1" x14ac:dyDescent="0.3">
      <c r="A59" s="48">
        <v>54</v>
      </c>
      <c r="B59" s="73">
        <v>43789</v>
      </c>
      <c r="C59" s="74" t="s">
        <v>21</v>
      </c>
      <c r="D59" s="74" t="s">
        <v>31</v>
      </c>
      <c r="E59" s="74"/>
      <c r="F59" s="74"/>
      <c r="G59" s="74" t="s">
        <v>117</v>
      </c>
      <c r="H59" s="74" t="s">
        <v>117</v>
      </c>
      <c r="I59" s="74" t="s">
        <v>90</v>
      </c>
      <c r="J59" s="74" t="s">
        <v>42</v>
      </c>
      <c r="K59" s="71">
        <v>10000</v>
      </c>
      <c r="L59" s="54" t="s">
        <v>37</v>
      </c>
      <c r="M59" s="68"/>
      <c r="N59" s="70"/>
      <c r="O59" s="63"/>
    </row>
    <row r="60" spans="1:15" s="65" customFormat="1" ht="24.95" customHeight="1" x14ac:dyDescent="0.3">
      <c r="A60" s="48">
        <v>55</v>
      </c>
      <c r="B60" s="73">
        <v>43790</v>
      </c>
      <c r="C60" s="74" t="s">
        <v>34</v>
      </c>
      <c r="D60" s="74" t="s">
        <v>31</v>
      </c>
      <c r="E60" s="74"/>
      <c r="F60" s="74"/>
      <c r="G60" s="74" t="s">
        <v>117</v>
      </c>
      <c r="H60" s="74" t="s">
        <v>117</v>
      </c>
      <c r="I60" s="74" t="s">
        <v>92</v>
      </c>
      <c r="J60" s="74" t="s">
        <v>36</v>
      </c>
      <c r="K60" s="59">
        <v>63000</v>
      </c>
      <c r="L60" s="54" t="s">
        <v>37</v>
      </c>
      <c r="M60" s="68"/>
      <c r="N60" s="63"/>
    </row>
    <row r="61" spans="1:15" s="65" customFormat="1" ht="24.95" customHeight="1" x14ac:dyDescent="0.3">
      <c r="A61" s="48">
        <v>56</v>
      </c>
      <c r="B61" s="73">
        <v>43790</v>
      </c>
      <c r="C61" s="74" t="s">
        <v>21</v>
      </c>
      <c r="D61" s="74" t="s">
        <v>38</v>
      </c>
      <c r="E61" s="74"/>
      <c r="F61" s="74"/>
      <c r="G61" s="74" t="s">
        <v>117</v>
      </c>
      <c r="H61" s="74" t="s">
        <v>117</v>
      </c>
      <c r="I61" s="74" t="s">
        <v>93</v>
      </c>
      <c r="J61" s="74" t="s">
        <v>27</v>
      </c>
      <c r="K61" s="59">
        <v>100000</v>
      </c>
      <c r="L61" s="54" t="s">
        <v>37</v>
      </c>
      <c r="M61" s="68"/>
      <c r="N61" s="63"/>
    </row>
    <row r="62" spans="1:15" s="65" customFormat="1" ht="24.95" customHeight="1" x14ac:dyDescent="0.3">
      <c r="A62" s="48">
        <v>57</v>
      </c>
      <c r="B62" s="73">
        <v>43790</v>
      </c>
      <c r="C62" s="74" t="s">
        <v>21</v>
      </c>
      <c r="D62" s="74" t="s">
        <v>22</v>
      </c>
      <c r="E62" s="74" t="s">
        <v>23</v>
      </c>
      <c r="F62" s="74"/>
      <c r="G62" s="74" t="s">
        <v>117</v>
      </c>
      <c r="H62" s="74" t="s">
        <v>117</v>
      </c>
      <c r="I62" s="74" t="s">
        <v>94</v>
      </c>
      <c r="J62" s="74" t="s">
        <v>27</v>
      </c>
      <c r="K62" s="71">
        <v>50000</v>
      </c>
      <c r="L62" s="54" t="s">
        <v>37</v>
      </c>
      <c r="M62" s="68"/>
      <c r="N62" s="69"/>
      <c r="O62" s="70"/>
    </row>
    <row r="63" spans="1:15" s="65" customFormat="1" ht="24.95" customHeight="1" x14ac:dyDescent="0.3">
      <c r="A63" s="48">
        <v>58</v>
      </c>
      <c r="B63" s="73">
        <v>43790</v>
      </c>
      <c r="C63" s="74" t="s">
        <v>21</v>
      </c>
      <c r="D63" s="74" t="s">
        <v>31</v>
      </c>
      <c r="E63" s="74"/>
      <c r="F63" s="74"/>
      <c r="G63" s="74" t="s">
        <v>117</v>
      </c>
      <c r="H63" s="74" t="s">
        <v>117</v>
      </c>
      <c r="I63" s="74" t="s">
        <v>95</v>
      </c>
      <c r="J63" s="74" t="s">
        <v>42</v>
      </c>
      <c r="K63" s="59">
        <v>15000</v>
      </c>
      <c r="L63" s="54" t="s">
        <v>37</v>
      </c>
      <c r="M63" s="68"/>
      <c r="N63" s="63"/>
    </row>
    <row r="64" spans="1:15" s="65" customFormat="1" ht="24.95" customHeight="1" x14ac:dyDescent="0.3">
      <c r="A64" s="48">
        <v>59</v>
      </c>
      <c r="B64" s="73">
        <v>43790</v>
      </c>
      <c r="C64" s="74" t="s">
        <v>21</v>
      </c>
      <c r="D64" s="74" t="s">
        <v>31</v>
      </c>
      <c r="E64" s="74"/>
      <c r="F64" s="74"/>
      <c r="G64" s="74" t="s">
        <v>117</v>
      </c>
      <c r="H64" s="74" t="s">
        <v>117</v>
      </c>
      <c r="I64" s="74" t="s">
        <v>85</v>
      </c>
      <c r="J64" s="74" t="s">
        <v>47</v>
      </c>
      <c r="K64" s="59">
        <v>45000</v>
      </c>
      <c r="L64" s="54" t="s">
        <v>37</v>
      </c>
      <c r="M64" s="68"/>
      <c r="N64" s="63"/>
    </row>
    <row r="65" spans="1:14" s="65" customFormat="1" ht="24.95" customHeight="1" x14ac:dyDescent="0.3">
      <c r="A65" s="48">
        <v>60</v>
      </c>
      <c r="B65" s="73">
        <v>43791</v>
      </c>
      <c r="C65" s="74" t="s">
        <v>34</v>
      </c>
      <c r="D65" s="74"/>
      <c r="E65" s="74"/>
      <c r="F65" s="74"/>
      <c r="G65" s="74"/>
      <c r="H65" s="74"/>
      <c r="I65" s="74" t="s">
        <v>54</v>
      </c>
      <c r="J65" s="74" t="s">
        <v>36</v>
      </c>
      <c r="K65" s="59">
        <v>215000</v>
      </c>
      <c r="L65" s="54" t="s">
        <v>25</v>
      </c>
      <c r="M65" s="68"/>
      <c r="N65" s="63"/>
    </row>
    <row r="66" spans="1:14" s="65" customFormat="1" ht="24.95" customHeight="1" x14ac:dyDescent="0.3">
      <c r="A66" s="48">
        <v>61</v>
      </c>
      <c r="B66" s="73">
        <v>43791</v>
      </c>
      <c r="C66" s="74" t="s">
        <v>21</v>
      </c>
      <c r="D66" s="74" t="s">
        <v>31</v>
      </c>
      <c r="E66" s="74"/>
      <c r="F66" s="74"/>
      <c r="G66" s="74" t="s">
        <v>117</v>
      </c>
      <c r="H66" s="74" t="s">
        <v>117</v>
      </c>
      <c r="I66" s="74" t="s">
        <v>96</v>
      </c>
      <c r="J66" s="74" t="s">
        <v>47</v>
      </c>
      <c r="K66" s="59">
        <v>30000</v>
      </c>
      <c r="L66" s="54" t="s">
        <v>37</v>
      </c>
      <c r="M66" s="68"/>
      <c r="N66" s="63"/>
    </row>
    <row r="67" spans="1:14" s="65" customFormat="1" ht="24.95" customHeight="1" x14ac:dyDescent="0.3">
      <c r="A67" s="48">
        <v>62</v>
      </c>
      <c r="B67" s="73">
        <v>43794</v>
      </c>
      <c r="C67" s="74" t="s">
        <v>34</v>
      </c>
      <c r="D67" s="74"/>
      <c r="E67" s="74"/>
      <c r="F67" s="74"/>
      <c r="G67" s="74"/>
      <c r="H67" s="74"/>
      <c r="I67" s="74" t="s">
        <v>54</v>
      </c>
      <c r="J67" s="74" t="s">
        <v>36</v>
      </c>
      <c r="K67" s="59">
        <v>35000</v>
      </c>
      <c r="L67" s="54" t="s">
        <v>25</v>
      </c>
      <c r="M67" s="68"/>
      <c r="N67" s="63"/>
    </row>
    <row r="68" spans="1:14" s="65" customFormat="1" ht="24.95" customHeight="1" x14ac:dyDescent="0.3">
      <c r="A68" s="48">
        <v>63</v>
      </c>
      <c r="B68" s="73">
        <v>43794</v>
      </c>
      <c r="C68" s="74" t="s">
        <v>34</v>
      </c>
      <c r="D68" s="74" t="s">
        <v>31</v>
      </c>
      <c r="E68" s="74"/>
      <c r="F68" s="74"/>
      <c r="G68" s="74" t="s">
        <v>117</v>
      </c>
      <c r="H68" s="74" t="s">
        <v>117</v>
      </c>
      <c r="I68" s="74" t="s">
        <v>97</v>
      </c>
      <c r="J68" s="74" t="s">
        <v>36</v>
      </c>
      <c r="K68" s="59">
        <v>130000</v>
      </c>
      <c r="L68" s="54" t="s">
        <v>37</v>
      </c>
      <c r="M68" s="68"/>
      <c r="N68" s="63"/>
    </row>
    <row r="69" spans="1:14" s="65" customFormat="1" ht="24.95" customHeight="1" x14ac:dyDescent="0.3">
      <c r="A69" s="48">
        <v>64</v>
      </c>
      <c r="B69" s="73">
        <v>43794</v>
      </c>
      <c r="C69" s="74" t="s">
        <v>21</v>
      </c>
      <c r="D69" s="74" t="s">
        <v>31</v>
      </c>
      <c r="E69" s="74"/>
      <c r="F69" s="74"/>
      <c r="G69" s="74" t="s">
        <v>117</v>
      </c>
      <c r="H69" s="74" t="s">
        <v>117</v>
      </c>
      <c r="I69" s="74" t="s">
        <v>98</v>
      </c>
      <c r="J69" s="74" t="s">
        <v>47</v>
      </c>
      <c r="K69" s="59">
        <v>10000</v>
      </c>
      <c r="L69" s="54" t="s">
        <v>37</v>
      </c>
      <c r="M69" s="68"/>
      <c r="N69" s="63"/>
    </row>
    <row r="70" spans="1:14" s="65" customFormat="1" ht="24.95" customHeight="1" x14ac:dyDescent="0.3">
      <c r="A70" s="48">
        <v>65</v>
      </c>
      <c r="B70" s="73">
        <v>43795</v>
      </c>
      <c r="C70" s="74" t="s">
        <v>34</v>
      </c>
      <c r="D70" s="74"/>
      <c r="E70" s="74"/>
      <c r="F70" s="74"/>
      <c r="G70" s="74"/>
      <c r="H70" s="74"/>
      <c r="I70" s="74" t="s">
        <v>99</v>
      </c>
      <c r="J70" s="74" t="s">
        <v>36</v>
      </c>
      <c r="K70" s="59">
        <v>123090</v>
      </c>
      <c r="L70" s="54" t="s">
        <v>25</v>
      </c>
      <c r="M70" s="68"/>
      <c r="N70" s="63"/>
    </row>
    <row r="71" spans="1:14" s="65" customFormat="1" ht="24.95" customHeight="1" x14ac:dyDescent="0.3">
      <c r="A71" s="48">
        <v>66</v>
      </c>
      <c r="B71" s="73">
        <v>43795</v>
      </c>
      <c r="C71" s="74" t="s">
        <v>34</v>
      </c>
      <c r="D71" s="74" t="s">
        <v>31</v>
      </c>
      <c r="E71" s="74"/>
      <c r="F71" s="74"/>
      <c r="G71" s="74" t="s">
        <v>117</v>
      </c>
      <c r="H71" s="74" t="s">
        <v>117</v>
      </c>
      <c r="I71" s="74" t="s">
        <v>100</v>
      </c>
      <c r="J71" s="74" t="s">
        <v>36</v>
      </c>
      <c r="K71" s="59">
        <v>5081000</v>
      </c>
      <c r="L71" s="54" t="s">
        <v>37</v>
      </c>
      <c r="M71" s="68"/>
      <c r="N71" s="63"/>
    </row>
    <row r="72" spans="1:14" s="65" customFormat="1" ht="24.95" customHeight="1" x14ac:dyDescent="0.3">
      <c r="A72" s="48">
        <v>67</v>
      </c>
      <c r="B72" s="73">
        <v>43795</v>
      </c>
      <c r="C72" s="74" t="s">
        <v>34</v>
      </c>
      <c r="D72" s="74" t="s">
        <v>38</v>
      </c>
      <c r="E72" s="74"/>
      <c r="F72" s="74"/>
      <c r="G72" s="74" t="s">
        <v>117</v>
      </c>
      <c r="H72" s="74" t="s">
        <v>117</v>
      </c>
      <c r="I72" s="74" t="s">
        <v>101</v>
      </c>
      <c r="J72" s="74" t="s">
        <v>36</v>
      </c>
      <c r="K72" s="59">
        <v>888000</v>
      </c>
      <c r="L72" s="54" t="s">
        <v>37</v>
      </c>
      <c r="M72" s="68"/>
      <c r="N72" s="63"/>
    </row>
    <row r="73" spans="1:14" s="65" customFormat="1" ht="24.95" customHeight="1" x14ac:dyDescent="0.3">
      <c r="A73" s="48">
        <v>68</v>
      </c>
      <c r="B73" s="73">
        <v>43795</v>
      </c>
      <c r="C73" s="74" t="s">
        <v>21</v>
      </c>
      <c r="D73" s="74" t="s">
        <v>31</v>
      </c>
      <c r="E73" s="74"/>
      <c r="F73" s="74"/>
      <c r="G73" s="74" t="s">
        <v>117</v>
      </c>
      <c r="H73" s="74" t="s">
        <v>117</v>
      </c>
      <c r="I73" s="74" t="s">
        <v>102</v>
      </c>
      <c r="J73" s="74" t="s">
        <v>27</v>
      </c>
      <c r="K73" s="59">
        <v>95000</v>
      </c>
      <c r="L73" s="54" t="s">
        <v>37</v>
      </c>
      <c r="M73" s="68"/>
      <c r="N73" s="63"/>
    </row>
    <row r="74" spans="1:14" s="65" customFormat="1" ht="24.95" customHeight="1" x14ac:dyDescent="0.3">
      <c r="A74" s="48">
        <v>69</v>
      </c>
      <c r="B74" s="73">
        <v>43795</v>
      </c>
      <c r="C74" s="74" t="s">
        <v>21</v>
      </c>
      <c r="D74" s="74" t="s">
        <v>31</v>
      </c>
      <c r="E74" s="74"/>
      <c r="F74" s="74"/>
      <c r="G74" s="74" t="s">
        <v>117</v>
      </c>
      <c r="H74" s="74" t="s">
        <v>117</v>
      </c>
      <c r="I74" s="74" t="s">
        <v>103</v>
      </c>
      <c r="J74" s="74" t="s">
        <v>42</v>
      </c>
      <c r="K74" s="59">
        <v>70000</v>
      </c>
      <c r="L74" s="54" t="s">
        <v>37</v>
      </c>
      <c r="M74" s="68"/>
      <c r="N74" s="63"/>
    </row>
    <row r="75" spans="1:14" s="65" customFormat="1" ht="24.95" customHeight="1" x14ac:dyDescent="0.3">
      <c r="A75" s="48">
        <v>70</v>
      </c>
      <c r="B75" s="73">
        <v>43795</v>
      </c>
      <c r="C75" s="74" t="s">
        <v>21</v>
      </c>
      <c r="D75" s="74" t="s">
        <v>31</v>
      </c>
      <c r="E75" s="74"/>
      <c r="F75" s="74"/>
      <c r="G75" s="74" t="s">
        <v>117</v>
      </c>
      <c r="H75" s="74" t="s">
        <v>117</v>
      </c>
      <c r="I75" s="74" t="s">
        <v>104</v>
      </c>
      <c r="J75" s="74" t="s">
        <v>105</v>
      </c>
      <c r="K75" s="59">
        <v>250000</v>
      </c>
      <c r="L75" s="54" t="s">
        <v>37</v>
      </c>
      <c r="M75" s="68"/>
      <c r="N75" s="63"/>
    </row>
    <row r="76" spans="1:14" s="65" customFormat="1" ht="24.95" customHeight="1" x14ac:dyDescent="0.3">
      <c r="A76" s="48">
        <v>71</v>
      </c>
      <c r="B76" s="73">
        <v>43795</v>
      </c>
      <c r="C76" s="74" t="s">
        <v>21</v>
      </c>
      <c r="D76" s="74" t="s">
        <v>38</v>
      </c>
      <c r="E76" s="74"/>
      <c r="F76" s="74"/>
      <c r="G76" s="74" t="s">
        <v>117</v>
      </c>
      <c r="H76" s="74" t="s">
        <v>117</v>
      </c>
      <c r="I76" s="74" t="s">
        <v>106</v>
      </c>
      <c r="J76" s="74" t="s">
        <v>105</v>
      </c>
      <c r="K76" s="59">
        <v>200000</v>
      </c>
      <c r="L76" s="54" t="s">
        <v>37</v>
      </c>
      <c r="M76" s="68"/>
      <c r="N76" s="63"/>
    </row>
    <row r="77" spans="1:14" s="65" customFormat="1" ht="24.95" customHeight="1" x14ac:dyDescent="0.3">
      <c r="A77" s="48">
        <v>72</v>
      </c>
      <c r="B77" s="73">
        <v>43795</v>
      </c>
      <c r="C77" s="74" t="s">
        <v>21</v>
      </c>
      <c r="D77" s="74" t="s">
        <v>31</v>
      </c>
      <c r="E77" s="74"/>
      <c r="F77" s="74"/>
      <c r="G77" s="74" t="s">
        <v>117</v>
      </c>
      <c r="H77" s="74" t="s">
        <v>117</v>
      </c>
      <c r="I77" s="74" t="s">
        <v>107</v>
      </c>
      <c r="J77" s="74" t="s">
        <v>47</v>
      </c>
      <c r="K77" s="59">
        <v>340000</v>
      </c>
      <c r="L77" s="54" t="s">
        <v>37</v>
      </c>
      <c r="M77" s="68"/>
      <c r="N77" s="63"/>
    </row>
    <row r="78" spans="1:14" s="65" customFormat="1" ht="24.95" customHeight="1" x14ac:dyDescent="0.3">
      <c r="A78" s="48">
        <v>73</v>
      </c>
      <c r="B78" s="73">
        <v>43795</v>
      </c>
      <c r="C78" s="74" t="s">
        <v>21</v>
      </c>
      <c r="D78" s="74" t="s">
        <v>31</v>
      </c>
      <c r="E78" s="74"/>
      <c r="F78" s="74"/>
      <c r="G78" s="74" t="s">
        <v>117</v>
      </c>
      <c r="H78" s="74" t="s">
        <v>117</v>
      </c>
      <c r="I78" s="74" t="s">
        <v>108</v>
      </c>
      <c r="J78" s="74" t="s">
        <v>49</v>
      </c>
      <c r="K78" s="59">
        <v>58000</v>
      </c>
      <c r="L78" s="54" t="s">
        <v>37</v>
      </c>
      <c r="M78" s="68"/>
      <c r="N78" s="63"/>
    </row>
    <row r="79" spans="1:14" s="65" customFormat="1" ht="24.95" customHeight="1" x14ac:dyDescent="0.3">
      <c r="A79" s="48">
        <v>74</v>
      </c>
      <c r="B79" s="73">
        <v>43795</v>
      </c>
      <c r="C79" s="74" t="s">
        <v>21</v>
      </c>
      <c r="D79" s="74" t="s">
        <v>38</v>
      </c>
      <c r="E79" s="74"/>
      <c r="F79" s="74"/>
      <c r="G79" s="74" t="s">
        <v>117</v>
      </c>
      <c r="H79" s="74" t="s">
        <v>117</v>
      </c>
      <c r="I79" s="74" t="s">
        <v>109</v>
      </c>
      <c r="J79" s="74" t="s">
        <v>49</v>
      </c>
      <c r="K79" s="59">
        <v>1500000</v>
      </c>
      <c r="L79" s="54" t="s">
        <v>37</v>
      </c>
      <c r="M79" s="68"/>
      <c r="N79" s="63"/>
    </row>
    <row r="80" spans="1:14" s="65" customFormat="1" ht="24.95" customHeight="1" x14ac:dyDescent="0.3">
      <c r="A80" s="48">
        <v>75</v>
      </c>
      <c r="B80" s="73">
        <v>43796</v>
      </c>
      <c r="C80" s="74" t="s">
        <v>21</v>
      </c>
      <c r="D80" s="74" t="s">
        <v>31</v>
      </c>
      <c r="E80" s="74"/>
      <c r="F80" s="74"/>
      <c r="G80" s="74" t="s">
        <v>117</v>
      </c>
      <c r="H80" s="74" t="s">
        <v>117</v>
      </c>
      <c r="I80" s="74" t="s">
        <v>68</v>
      </c>
      <c r="J80" s="74" t="s">
        <v>42</v>
      </c>
      <c r="K80" s="59">
        <v>20000</v>
      </c>
      <c r="L80" s="54" t="s">
        <v>37</v>
      </c>
      <c r="M80" s="68"/>
      <c r="N80" s="63"/>
    </row>
    <row r="81" spans="1:15" s="65" customFormat="1" ht="24.95" customHeight="1" x14ac:dyDescent="0.3">
      <c r="A81" s="48">
        <v>76</v>
      </c>
      <c r="B81" s="73">
        <v>43796</v>
      </c>
      <c r="C81" s="74" t="s">
        <v>34</v>
      </c>
      <c r="D81" s="74"/>
      <c r="E81" s="74"/>
      <c r="F81" s="74"/>
      <c r="G81" s="74"/>
      <c r="H81" s="74"/>
      <c r="I81" s="74" t="s">
        <v>54</v>
      </c>
      <c r="J81" s="74" t="s">
        <v>36</v>
      </c>
      <c r="K81" s="59">
        <v>145000</v>
      </c>
      <c r="L81" s="54" t="s">
        <v>25</v>
      </c>
      <c r="M81" s="68"/>
      <c r="N81" s="63"/>
    </row>
    <row r="82" spans="1:15" s="65" customFormat="1" ht="24.95" customHeight="1" x14ac:dyDescent="0.3">
      <c r="A82" s="48">
        <v>77</v>
      </c>
      <c r="B82" s="73">
        <v>43797</v>
      </c>
      <c r="C82" s="74" t="s">
        <v>21</v>
      </c>
      <c r="D82" s="74" t="s">
        <v>38</v>
      </c>
      <c r="E82" s="74"/>
      <c r="F82" s="74"/>
      <c r="G82" s="74" t="s">
        <v>117</v>
      </c>
      <c r="H82" s="74" t="s">
        <v>117</v>
      </c>
      <c r="I82" s="74" t="s">
        <v>110</v>
      </c>
      <c r="J82" s="74" t="s">
        <v>111</v>
      </c>
      <c r="K82" s="59">
        <v>50000</v>
      </c>
      <c r="L82" s="54" t="s">
        <v>37</v>
      </c>
      <c r="M82" s="68"/>
      <c r="N82" s="63"/>
    </row>
    <row r="83" spans="1:15" s="65" customFormat="1" ht="24.95" customHeight="1" x14ac:dyDescent="0.3">
      <c r="A83" s="48">
        <v>78</v>
      </c>
      <c r="B83" s="73">
        <v>43798</v>
      </c>
      <c r="C83" s="74" t="s">
        <v>34</v>
      </c>
      <c r="D83" s="74" t="s">
        <v>31</v>
      </c>
      <c r="E83" s="74"/>
      <c r="F83" s="74"/>
      <c r="G83" s="74" t="s">
        <v>117</v>
      </c>
      <c r="H83" s="74" t="s">
        <v>117</v>
      </c>
      <c r="I83" s="74" t="s">
        <v>112</v>
      </c>
      <c r="J83" s="74" t="s">
        <v>36</v>
      </c>
      <c r="K83" s="59">
        <v>50000</v>
      </c>
      <c r="L83" s="54" t="s">
        <v>37</v>
      </c>
      <c r="M83" s="68"/>
      <c r="N83" s="63"/>
    </row>
    <row r="84" spans="1:15" s="65" customFormat="1" ht="24.95" customHeight="1" thickBot="1" x14ac:dyDescent="0.35">
      <c r="A84" s="14">
        <v>79</v>
      </c>
      <c r="B84" s="34">
        <v>43798</v>
      </c>
      <c r="C84" s="39" t="s">
        <v>34</v>
      </c>
      <c r="D84" s="39"/>
      <c r="E84" s="39"/>
      <c r="F84" s="39"/>
      <c r="G84" s="39"/>
      <c r="H84" s="39"/>
      <c r="I84" s="39" t="s">
        <v>54</v>
      </c>
      <c r="J84" s="39" t="s">
        <v>36</v>
      </c>
      <c r="K84" s="2">
        <v>450000</v>
      </c>
      <c r="L84" s="28" t="s">
        <v>25</v>
      </c>
      <c r="M84" s="68"/>
      <c r="N84" s="63"/>
    </row>
    <row r="85" spans="1:15" s="65" customFormat="1" ht="29.25" customHeight="1" thickBot="1" x14ac:dyDescent="0.35">
      <c r="A85" s="9" t="s">
        <v>15</v>
      </c>
      <c r="B85" s="27"/>
      <c r="C85" s="27"/>
      <c r="D85" s="27"/>
      <c r="E85" s="27"/>
      <c r="F85" s="27"/>
      <c r="G85" s="27"/>
      <c r="H85" s="27"/>
      <c r="I85" s="27"/>
      <c r="J85" s="27"/>
      <c r="K85" s="10">
        <f>SUM(K6:K84)</f>
        <v>40668450</v>
      </c>
      <c r="L85" s="37"/>
      <c r="M85" s="68"/>
      <c r="N85" s="63"/>
    </row>
    <row r="86" spans="1:15" s="65" customFormat="1" ht="24.95" customHeight="1" x14ac:dyDescent="0.3">
      <c r="A86" s="72"/>
      <c r="B86" s="60"/>
      <c r="C86" s="61"/>
      <c r="D86" s="61"/>
      <c r="E86" s="61"/>
      <c r="F86" s="61"/>
      <c r="G86" s="61"/>
      <c r="H86" s="61"/>
      <c r="I86" s="60"/>
      <c r="J86" s="58"/>
      <c r="K86" s="57"/>
      <c r="L86" s="88"/>
      <c r="M86" s="68"/>
      <c r="N86" s="63"/>
    </row>
    <row r="87" spans="1:15" s="65" customFormat="1" ht="24.95" customHeight="1" x14ac:dyDescent="0.3">
      <c r="A87" s="72"/>
      <c r="B87" s="60"/>
      <c r="C87" s="61"/>
      <c r="D87" s="61"/>
      <c r="E87" s="61"/>
      <c r="F87" s="61"/>
      <c r="G87" s="61"/>
      <c r="H87" s="61"/>
      <c r="I87" s="60"/>
      <c r="J87" s="58"/>
      <c r="K87" s="57"/>
      <c r="L87" s="88"/>
      <c r="M87" s="68"/>
      <c r="N87" s="66"/>
    </row>
    <row r="88" spans="1:15" s="65" customFormat="1" ht="24.95" customHeight="1" x14ac:dyDescent="0.3">
      <c r="A88" s="72"/>
      <c r="B88" s="60"/>
      <c r="C88" s="61"/>
      <c r="D88" s="61"/>
      <c r="E88" s="61"/>
      <c r="F88" s="61"/>
      <c r="G88" s="61"/>
      <c r="H88" s="61"/>
      <c r="I88" s="60"/>
      <c r="J88" s="58"/>
      <c r="K88" s="57"/>
      <c r="L88" s="88"/>
      <c r="M88" s="68"/>
      <c r="N88" s="63"/>
    </row>
    <row r="89" spans="1:15" s="65" customFormat="1" ht="24.95" customHeight="1" x14ac:dyDescent="0.3">
      <c r="A89" s="72"/>
      <c r="B89" s="60"/>
      <c r="C89" s="61"/>
      <c r="D89" s="61"/>
      <c r="E89" s="61"/>
      <c r="F89" s="61"/>
      <c r="G89" s="61"/>
      <c r="H89" s="61"/>
      <c r="I89" s="60"/>
      <c r="J89" s="58"/>
      <c r="K89" s="57"/>
      <c r="L89" s="88"/>
      <c r="M89" s="68"/>
      <c r="N89" s="63"/>
    </row>
    <row r="90" spans="1:15" s="65" customFormat="1" ht="24.95" customHeight="1" x14ac:dyDescent="0.3">
      <c r="A90" s="72"/>
      <c r="B90" s="60"/>
      <c r="C90" s="61"/>
      <c r="D90" s="61"/>
      <c r="E90" s="61"/>
      <c r="F90" s="61"/>
      <c r="G90" s="61"/>
      <c r="H90" s="61"/>
      <c r="I90" s="60"/>
      <c r="J90" s="58"/>
      <c r="K90" s="57"/>
      <c r="L90" s="88"/>
      <c r="M90" s="68"/>
      <c r="N90" s="63"/>
    </row>
    <row r="91" spans="1:15" s="65" customFormat="1" ht="24.95" customHeight="1" x14ac:dyDescent="0.3">
      <c r="A91" s="72"/>
      <c r="B91" s="60"/>
      <c r="C91" s="61"/>
      <c r="D91" s="61"/>
      <c r="E91" s="61"/>
      <c r="F91" s="61"/>
      <c r="G91" s="61"/>
      <c r="H91" s="61"/>
      <c r="I91" s="60"/>
      <c r="J91" s="58"/>
      <c r="K91" s="57"/>
      <c r="L91" s="88"/>
      <c r="M91" s="68"/>
      <c r="N91" s="66"/>
      <c r="O91" s="69"/>
    </row>
    <row r="92" spans="1:15" s="65" customFormat="1" ht="24.95" customHeight="1" x14ac:dyDescent="0.3">
      <c r="A92" s="72"/>
      <c r="B92" s="60"/>
      <c r="C92" s="61"/>
      <c r="D92" s="61"/>
      <c r="E92" s="61"/>
      <c r="F92" s="61"/>
      <c r="G92" s="61"/>
      <c r="H92" s="61"/>
      <c r="I92" s="60"/>
      <c r="J92" s="58"/>
      <c r="K92" s="57"/>
      <c r="L92" s="88"/>
      <c r="M92" s="68"/>
      <c r="N92" s="63"/>
    </row>
    <row r="93" spans="1:15" s="65" customFormat="1" ht="24.95" customHeight="1" x14ac:dyDescent="0.3">
      <c r="A93" s="72"/>
      <c r="B93" s="60"/>
      <c r="C93" s="61"/>
      <c r="D93" s="61"/>
      <c r="E93" s="61"/>
      <c r="F93" s="61"/>
      <c r="G93" s="61"/>
      <c r="H93" s="61"/>
      <c r="I93" s="60"/>
      <c r="J93" s="58"/>
      <c r="K93" s="57"/>
      <c r="L93" s="88"/>
      <c r="M93" s="68"/>
      <c r="N93" s="63"/>
    </row>
    <row r="94" spans="1:15" s="65" customFormat="1" ht="24.95" customHeight="1" x14ac:dyDescent="0.3">
      <c r="A94" s="72"/>
      <c r="B94" s="60"/>
      <c r="C94" s="61"/>
      <c r="D94" s="61"/>
      <c r="E94" s="61"/>
      <c r="F94" s="61"/>
      <c r="G94" s="61"/>
      <c r="H94" s="61"/>
      <c r="I94" s="60"/>
      <c r="J94" s="58"/>
      <c r="K94" s="57"/>
      <c r="L94" s="88"/>
      <c r="M94" s="68"/>
      <c r="N94" s="63"/>
    </row>
    <row r="95" spans="1:15" s="65" customFormat="1" ht="24.95" customHeight="1" x14ac:dyDescent="0.3">
      <c r="A95" s="72"/>
      <c r="B95" s="60"/>
      <c r="C95" s="61"/>
      <c r="D95" s="61"/>
      <c r="E95" s="61"/>
      <c r="F95" s="61"/>
      <c r="G95" s="61"/>
      <c r="H95" s="61"/>
      <c r="I95" s="60"/>
      <c r="J95" s="58"/>
      <c r="K95" s="57"/>
      <c r="L95" s="88"/>
      <c r="M95" s="68"/>
      <c r="N95" s="63"/>
    </row>
    <row r="96" spans="1:15" s="65" customFormat="1" ht="24.95" customHeight="1" x14ac:dyDescent="0.3">
      <c r="A96" s="72"/>
      <c r="B96" s="60"/>
      <c r="C96" s="61"/>
      <c r="D96" s="61"/>
      <c r="E96" s="61"/>
      <c r="F96" s="61"/>
      <c r="G96" s="61"/>
      <c r="H96" s="61"/>
      <c r="I96" s="60"/>
      <c r="J96" s="58"/>
      <c r="K96" s="57"/>
      <c r="L96" s="88"/>
      <c r="M96" s="68"/>
      <c r="N96" s="63"/>
    </row>
    <row r="97" spans="1:14" s="65" customFormat="1" ht="24.95" customHeight="1" x14ac:dyDescent="0.3">
      <c r="A97" s="72"/>
      <c r="B97" s="60"/>
      <c r="C97" s="61"/>
      <c r="D97" s="61"/>
      <c r="E97" s="61"/>
      <c r="F97" s="61"/>
      <c r="G97" s="61"/>
      <c r="H97" s="61"/>
      <c r="I97" s="60"/>
      <c r="J97" s="58"/>
      <c r="K97" s="57"/>
      <c r="L97" s="88"/>
      <c r="M97" s="68"/>
      <c r="N97" s="63"/>
    </row>
    <row r="98" spans="1:14" s="65" customFormat="1" ht="24.95" customHeight="1" x14ac:dyDescent="0.3">
      <c r="A98" s="72"/>
      <c r="B98" s="60"/>
      <c r="C98" s="61"/>
      <c r="D98" s="61"/>
      <c r="E98" s="61"/>
      <c r="F98" s="61"/>
      <c r="G98" s="61"/>
      <c r="H98" s="61"/>
      <c r="I98" s="60"/>
      <c r="J98" s="58"/>
      <c r="K98" s="57"/>
      <c r="L98" s="88"/>
      <c r="M98" s="68"/>
      <c r="N98" s="63"/>
    </row>
    <row r="99" spans="1:14" s="65" customFormat="1" ht="24.95" customHeight="1" x14ac:dyDescent="0.3">
      <c r="A99" s="72"/>
      <c r="B99" s="60"/>
      <c r="C99" s="61"/>
      <c r="D99" s="61"/>
      <c r="E99" s="61"/>
      <c r="F99" s="61"/>
      <c r="G99" s="61"/>
      <c r="H99" s="61"/>
      <c r="I99" s="60"/>
      <c r="J99" s="58"/>
      <c r="K99" s="57"/>
      <c r="L99" s="88"/>
      <c r="M99" s="68"/>
      <c r="N99" s="63"/>
    </row>
    <row r="100" spans="1:14" s="65" customFormat="1" ht="24.95" customHeight="1" x14ac:dyDescent="0.3">
      <c r="A100" s="72"/>
      <c r="B100" s="60"/>
      <c r="C100" s="61"/>
      <c r="D100" s="61"/>
      <c r="E100" s="61"/>
      <c r="F100" s="61"/>
      <c r="G100" s="61"/>
      <c r="H100" s="61"/>
      <c r="I100" s="60"/>
      <c r="J100" s="58"/>
      <c r="K100" s="57"/>
      <c r="L100" s="88"/>
      <c r="M100" s="68"/>
      <c r="N100" s="63"/>
    </row>
    <row r="101" spans="1:14" s="65" customFormat="1" ht="24.95" customHeight="1" x14ac:dyDescent="0.3">
      <c r="A101" s="72"/>
      <c r="B101" s="60"/>
      <c r="C101" s="61"/>
      <c r="D101" s="61"/>
      <c r="E101" s="61"/>
      <c r="F101" s="61"/>
      <c r="G101" s="61"/>
      <c r="H101" s="61"/>
      <c r="I101" s="60"/>
      <c r="J101" s="58"/>
      <c r="K101" s="57"/>
      <c r="L101" s="88"/>
      <c r="M101" s="68"/>
      <c r="N101" s="63"/>
    </row>
    <row r="102" spans="1:14" s="65" customFormat="1" ht="24.95" customHeight="1" x14ac:dyDescent="0.3">
      <c r="A102" s="72"/>
      <c r="B102" s="60"/>
      <c r="C102" s="61"/>
      <c r="D102" s="61"/>
      <c r="E102" s="61"/>
      <c r="F102" s="61"/>
      <c r="G102" s="61"/>
      <c r="H102" s="61"/>
      <c r="I102" s="60"/>
      <c r="J102" s="58"/>
      <c r="K102" s="57"/>
      <c r="L102" s="88"/>
      <c r="M102" s="68"/>
      <c r="N102" s="63"/>
    </row>
    <row r="103" spans="1:14" s="65" customFormat="1" ht="24.95" customHeight="1" x14ac:dyDescent="0.3">
      <c r="A103" s="72"/>
      <c r="B103" s="60"/>
      <c r="C103" s="61"/>
      <c r="D103" s="61"/>
      <c r="E103" s="61"/>
      <c r="F103" s="61"/>
      <c r="G103" s="61"/>
      <c r="H103" s="61"/>
      <c r="I103" s="60"/>
      <c r="J103" s="58"/>
      <c r="K103" s="57"/>
      <c r="L103" s="88"/>
      <c r="M103" s="68"/>
      <c r="N103" s="63"/>
    </row>
    <row r="104" spans="1:14" s="65" customFormat="1" ht="24.95" customHeight="1" x14ac:dyDescent="0.3">
      <c r="A104" s="72"/>
      <c r="B104" s="60"/>
      <c r="C104" s="61"/>
      <c r="D104" s="61"/>
      <c r="E104" s="61"/>
      <c r="F104" s="61"/>
      <c r="G104" s="61"/>
      <c r="H104" s="61"/>
      <c r="I104" s="60"/>
      <c r="J104" s="58"/>
      <c r="K104" s="57"/>
      <c r="L104" s="88"/>
      <c r="M104" s="68"/>
      <c r="N104" s="63"/>
    </row>
    <row r="105" spans="1:14" s="65" customFormat="1" ht="24.95" customHeight="1" x14ac:dyDescent="0.3">
      <c r="A105" s="72"/>
      <c r="B105" s="60"/>
      <c r="C105" s="61"/>
      <c r="D105" s="61"/>
      <c r="E105" s="61"/>
      <c r="F105" s="61"/>
      <c r="G105" s="61"/>
      <c r="H105" s="61"/>
      <c r="I105" s="60"/>
      <c r="J105" s="58"/>
      <c r="K105" s="57"/>
      <c r="L105" s="88"/>
      <c r="M105" s="67"/>
      <c r="N105" s="63"/>
    </row>
    <row r="106" spans="1:14" s="65" customFormat="1" ht="24.95" customHeight="1" x14ac:dyDescent="0.3">
      <c r="A106" s="72"/>
      <c r="B106" s="60"/>
      <c r="C106" s="61"/>
      <c r="D106" s="61"/>
      <c r="E106" s="61"/>
      <c r="F106" s="61"/>
      <c r="G106" s="61"/>
      <c r="H106" s="61"/>
      <c r="I106" s="60"/>
      <c r="J106" s="58"/>
      <c r="K106" s="57"/>
      <c r="L106" s="88"/>
      <c r="M106" s="67"/>
      <c r="N106" s="63"/>
    </row>
    <row r="107" spans="1:14" s="65" customFormat="1" ht="24.95" customHeight="1" x14ac:dyDescent="0.3">
      <c r="A107" s="72"/>
      <c r="B107" s="60"/>
      <c r="C107" s="61"/>
      <c r="D107" s="61"/>
      <c r="E107" s="61"/>
      <c r="F107" s="61"/>
      <c r="G107" s="61"/>
      <c r="H107" s="61"/>
      <c r="I107" s="60"/>
      <c r="J107" s="58"/>
      <c r="K107" s="57"/>
      <c r="L107" s="88"/>
      <c r="M107" s="67"/>
      <c r="N107" s="63"/>
    </row>
    <row r="108" spans="1:14" s="65" customFormat="1" ht="24.95" customHeight="1" x14ac:dyDescent="0.3">
      <c r="A108" s="72"/>
      <c r="B108" s="60"/>
      <c r="C108" s="61"/>
      <c r="D108" s="61"/>
      <c r="E108" s="61"/>
      <c r="F108" s="61"/>
      <c r="G108" s="61"/>
      <c r="H108" s="61"/>
      <c r="I108" s="60"/>
      <c r="J108" s="58"/>
      <c r="K108" s="57"/>
      <c r="L108" s="88"/>
      <c r="M108" s="67"/>
      <c r="N108" s="63"/>
    </row>
    <row r="109" spans="1:14" s="65" customFormat="1" ht="24.95" customHeight="1" x14ac:dyDescent="0.3">
      <c r="A109" s="72"/>
      <c r="B109" s="60"/>
      <c r="C109" s="61"/>
      <c r="D109" s="61"/>
      <c r="E109" s="61"/>
      <c r="F109" s="61"/>
      <c r="G109" s="61"/>
      <c r="H109" s="61"/>
      <c r="I109" s="60"/>
      <c r="J109" s="58"/>
      <c r="K109" s="57"/>
      <c r="L109" s="88"/>
      <c r="M109" s="67"/>
      <c r="N109" s="63"/>
    </row>
    <row r="110" spans="1:14" s="65" customFormat="1" ht="24.95" customHeight="1" x14ac:dyDescent="0.3">
      <c r="A110" s="72"/>
      <c r="B110" s="60"/>
      <c r="C110" s="61"/>
      <c r="D110" s="61"/>
      <c r="E110" s="61"/>
      <c r="F110" s="61"/>
      <c r="G110" s="61"/>
      <c r="H110" s="61"/>
      <c r="I110" s="60"/>
      <c r="J110" s="58"/>
      <c r="K110" s="57"/>
      <c r="L110" s="88"/>
      <c r="M110" s="67"/>
      <c r="N110" s="63"/>
    </row>
    <row r="111" spans="1:14" s="65" customFormat="1" ht="24.95" customHeight="1" x14ac:dyDescent="0.3">
      <c r="A111" s="72"/>
      <c r="B111" s="60"/>
      <c r="C111" s="61"/>
      <c r="D111" s="61"/>
      <c r="E111" s="61"/>
      <c r="F111" s="61"/>
      <c r="G111" s="61"/>
      <c r="H111" s="61"/>
      <c r="I111" s="60"/>
      <c r="J111" s="58"/>
      <c r="K111" s="57"/>
      <c r="L111" s="88"/>
      <c r="M111" s="67"/>
      <c r="N111" s="63"/>
    </row>
    <row r="112" spans="1:14" s="65" customFormat="1" ht="24.95" customHeight="1" x14ac:dyDescent="0.3">
      <c r="A112" s="72"/>
      <c r="B112" s="60"/>
      <c r="C112" s="61"/>
      <c r="D112" s="61"/>
      <c r="E112" s="61"/>
      <c r="F112" s="61"/>
      <c r="G112" s="61"/>
      <c r="H112" s="61"/>
      <c r="I112" s="60"/>
      <c r="J112" s="58"/>
      <c r="K112" s="57"/>
      <c r="L112" s="88"/>
      <c r="M112" s="67"/>
      <c r="N112" s="63"/>
    </row>
    <row r="113" spans="1:14" s="65" customFormat="1" ht="24.95" customHeight="1" x14ac:dyDescent="0.3">
      <c r="A113" s="72"/>
      <c r="B113" s="60"/>
      <c r="C113" s="61"/>
      <c r="D113" s="61"/>
      <c r="E113" s="61"/>
      <c r="F113" s="61"/>
      <c r="G113" s="61"/>
      <c r="H113" s="61"/>
      <c r="I113" s="60"/>
      <c r="J113" s="58"/>
      <c r="K113" s="57"/>
      <c r="L113" s="88"/>
      <c r="M113" s="68"/>
      <c r="N113" s="63"/>
    </row>
    <row r="114" spans="1:14" s="65" customFormat="1" ht="16.5" x14ac:dyDescent="0.3">
      <c r="A114" s="72"/>
      <c r="B114" s="60"/>
      <c r="C114" s="61"/>
      <c r="D114" s="61"/>
      <c r="E114" s="61"/>
      <c r="F114" s="61"/>
      <c r="G114" s="61"/>
      <c r="H114" s="61"/>
      <c r="I114" s="60"/>
      <c r="J114" s="58"/>
      <c r="K114" s="57"/>
      <c r="L114" s="88"/>
      <c r="M114" s="68"/>
      <c r="N114" s="63"/>
    </row>
    <row r="115" spans="1:14" s="65" customFormat="1" ht="16.5" x14ac:dyDescent="0.3">
      <c r="A115" s="72"/>
      <c r="B115" s="60"/>
      <c r="C115" s="61"/>
      <c r="D115" s="61"/>
      <c r="E115" s="61"/>
      <c r="F115" s="61"/>
      <c r="G115" s="61"/>
      <c r="H115" s="61"/>
      <c r="I115" s="60"/>
      <c r="J115" s="58"/>
      <c r="K115" s="57"/>
      <c r="L115" s="88"/>
      <c r="M115" s="68"/>
      <c r="N115" s="63"/>
    </row>
    <row r="116" spans="1:14" s="65" customFormat="1" ht="16.5" x14ac:dyDescent="0.3">
      <c r="A116" s="72"/>
      <c r="B116" s="60"/>
      <c r="C116" s="61"/>
      <c r="D116" s="61"/>
      <c r="E116" s="61"/>
      <c r="F116" s="61"/>
      <c r="G116" s="61"/>
      <c r="H116" s="61"/>
      <c r="I116" s="60"/>
      <c r="J116" s="58"/>
      <c r="K116" s="57"/>
      <c r="L116" s="88"/>
      <c r="M116" s="68"/>
      <c r="N116" s="63"/>
    </row>
  </sheetData>
  <mergeCells count="12">
    <mergeCell ref="A85:J85"/>
    <mergeCell ref="L4:L5"/>
    <mergeCell ref="A1:L1"/>
    <mergeCell ref="A2:L2"/>
    <mergeCell ref="A3:K3"/>
    <mergeCell ref="A4:A5"/>
    <mergeCell ref="B4:B5"/>
    <mergeCell ref="C4:C5"/>
    <mergeCell ref="D4:D5"/>
    <mergeCell ref="I4:I5"/>
    <mergeCell ref="J4:J5"/>
    <mergeCell ref="K4:K5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5"/>
  <sheetViews>
    <sheetView workbookViewId="0">
      <selection activeCell="D14" sqref="D14"/>
    </sheetView>
  </sheetViews>
  <sheetFormatPr defaultRowHeight="16.5" x14ac:dyDescent="0.3"/>
  <cols>
    <col min="1" max="1" width="4.875" style="83" bestFit="1" customWidth="1"/>
    <col min="2" max="2" width="11.5" style="83" bestFit="1" customWidth="1"/>
    <col min="3" max="3" width="15.25" style="83" customWidth="1"/>
    <col min="4" max="4" width="14.25" style="83" bestFit="1" customWidth="1"/>
    <col min="5" max="5" width="10.375" style="83" customWidth="1"/>
    <col min="6" max="6" width="13.125" style="83" bestFit="1" customWidth="1"/>
    <col min="7" max="7" width="17.5" style="83" bestFit="1" customWidth="1"/>
    <col min="8" max="8" width="6" style="83" bestFit="1" customWidth="1"/>
    <col min="9" max="9" width="9" style="83"/>
    <col min="10" max="10" width="5.25" style="83" bestFit="1" customWidth="1"/>
    <col min="11" max="16384" width="9" style="83"/>
  </cols>
  <sheetData>
    <row r="1" spans="1:10" ht="27.75" customHeight="1" thickBot="1" x14ac:dyDescent="0.35">
      <c r="A1" s="23" t="s">
        <v>119</v>
      </c>
      <c r="B1" s="23"/>
      <c r="C1" s="23"/>
      <c r="D1" s="23"/>
      <c r="E1" s="23"/>
      <c r="F1" s="23"/>
      <c r="G1" s="23"/>
      <c r="H1" s="56"/>
    </row>
    <row r="2" spans="1:10" ht="24" x14ac:dyDescent="0.3">
      <c r="A2" s="89" t="s">
        <v>120</v>
      </c>
      <c r="B2" s="90" t="s">
        <v>121</v>
      </c>
      <c r="C2" s="91" t="s">
        <v>17</v>
      </c>
      <c r="D2" s="92" t="s">
        <v>122</v>
      </c>
      <c r="E2" s="93" t="s">
        <v>123</v>
      </c>
      <c r="F2" s="91" t="s">
        <v>18</v>
      </c>
      <c r="G2" s="91" t="s">
        <v>124</v>
      </c>
      <c r="H2" s="94"/>
    </row>
    <row r="3" spans="1:10" x14ac:dyDescent="0.3">
      <c r="A3" s="80">
        <v>1</v>
      </c>
      <c r="B3" s="73">
        <v>43773</v>
      </c>
      <c r="C3" s="77" t="s">
        <v>125</v>
      </c>
      <c r="D3" s="95">
        <v>342650</v>
      </c>
      <c r="E3" s="78"/>
      <c r="F3" s="77" t="s">
        <v>126</v>
      </c>
      <c r="G3" s="77" t="s">
        <v>127</v>
      </c>
      <c r="H3" s="96" t="s">
        <v>128</v>
      </c>
      <c r="I3" s="97"/>
      <c r="J3" s="79" t="s">
        <v>129</v>
      </c>
    </row>
    <row r="4" spans="1:10" x14ac:dyDescent="0.3">
      <c r="A4" s="80">
        <v>2</v>
      </c>
      <c r="B4" s="73">
        <v>43773</v>
      </c>
      <c r="C4" s="77" t="s">
        <v>130</v>
      </c>
      <c r="D4" s="95">
        <v>300000</v>
      </c>
      <c r="E4" s="78"/>
      <c r="F4" s="77" t="s">
        <v>131</v>
      </c>
      <c r="G4" s="77" t="s">
        <v>132</v>
      </c>
      <c r="H4" s="96" t="s">
        <v>128</v>
      </c>
      <c r="I4" s="97"/>
      <c r="J4" s="79"/>
    </row>
    <row r="5" spans="1:10" ht="24" x14ac:dyDescent="0.3">
      <c r="A5" s="80">
        <v>3</v>
      </c>
      <c r="B5" s="73">
        <v>43773</v>
      </c>
      <c r="C5" s="77" t="s">
        <v>133</v>
      </c>
      <c r="D5" s="95">
        <v>139000</v>
      </c>
      <c r="E5" s="78"/>
      <c r="F5" s="77" t="s">
        <v>134</v>
      </c>
      <c r="G5" s="77" t="s">
        <v>135</v>
      </c>
      <c r="H5" s="96" t="s">
        <v>118</v>
      </c>
      <c r="I5" s="97"/>
      <c r="J5" s="79"/>
    </row>
    <row r="6" spans="1:10" ht="24" x14ac:dyDescent="0.3">
      <c r="A6" s="80">
        <v>4</v>
      </c>
      <c r="B6" s="73">
        <v>43773</v>
      </c>
      <c r="C6" s="77" t="s">
        <v>136</v>
      </c>
      <c r="D6" s="95">
        <v>50000</v>
      </c>
      <c r="E6" s="78"/>
      <c r="F6" s="77" t="s">
        <v>137</v>
      </c>
      <c r="G6" s="77" t="s">
        <v>138</v>
      </c>
      <c r="H6" s="96" t="s">
        <v>128</v>
      </c>
      <c r="I6" s="97"/>
      <c r="J6" s="79"/>
    </row>
    <row r="7" spans="1:10" x14ac:dyDescent="0.3">
      <c r="A7" s="80">
        <v>5</v>
      </c>
      <c r="B7" s="73">
        <v>43773</v>
      </c>
      <c r="C7" s="77" t="s">
        <v>139</v>
      </c>
      <c r="D7" s="95">
        <v>1787400</v>
      </c>
      <c r="E7" s="78"/>
      <c r="F7" s="77" t="s">
        <v>140</v>
      </c>
      <c r="G7" s="77" t="s">
        <v>141</v>
      </c>
      <c r="H7" s="96" t="s">
        <v>128</v>
      </c>
      <c r="I7" s="97"/>
      <c r="J7" s="79"/>
    </row>
    <row r="8" spans="1:10" x14ac:dyDescent="0.3">
      <c r="A8" s="80">
        <v>6</v>
      </c>
      <c r="B8" s="73">
        <v>43773</v>
      </c>
      <c r="C8" s="77" t="s">
        <v>142</v>
      </c>
      <c r="D8" s="95">
        <v>37720</v>
      </c>
      <c r="E8" s="78"/>
      <c r="F8" s="77"/>
      <c r="G8" s="77" t="s">
        <v>143</v>
      </c>
      <c r="H8" s="96" t="s">
        <v>128</v>
      </c>
      <c r="I8" s="97"/>
      <c r="J8" s="79"/>
    </row>
    <row r="9" spans="1:10" x14ac:dyDescent="0.3">
      <c r="A9" s="80">
        <v>7</v>
      </c>
      <c r="B9" s="73">
        <v>43775</v>
      </c>
      <c r="C9" s="77" t="s">
        <v>144</v>
      </c>
      <c r="D9" s="95">
        <v>1000000</v>
      </c>
      <c r="E9" s="78"/>
      <c r="F9" s="77" t="s">
        <v>145</v>
      </c>
      <c r="G9" s="77" t="s">
        <v>146</v>
      </c>
      <c r="H9" s="96" t="s">
        <v>128</v>
      </c>
      <c r="I9" s="97"/>
      <c r="J9" s="79"/>
    </row>
    <row r="10" spans="1:10" x14ac:dyDescent="0.3">
      <c r="A10" s="80">
        <v>8</v>
      </c>
      <c r="B10" s="73">
        <v>43775</v>
      </c>
      <c r="C10" s="77" t="s">
        <v>147</v>
      </c>
      <c r="D10" s="95">
        <v>39600</v>
      </c>
      <c r="E10" s="78"/>
      <c r="F10" s="77" t="s">
        <v>148</v>
      </c>
      <c r="G10" s="77" t="s">
        <v>149</v>
      </c>
      <c r="H10" s="96" t="s">
        <v>128</v>
      </c>
      <c r="I10" s="97"/>
      <c r="J10" s="79"/>
    </row>
    <row r="11" spans="1:10" ht="24" x14ac:dyDescent="0.3">
      <c r="A11" s="80">
        <v>9</v>
      </c>
      <c r="B11" s="73">
        <v>43775</v>
      </c>
      <c r="C11" s="77" t="s">
        <v>150</v>
      </c>
      <c r="D11" s="98">
        <v>33000</v>
      </c>
      <c r="E11" s="78"/>
      <c r="F11" s="77" t="s">
        <v>151</v>
      </c>
      <c r="G11" s="99" t="s">
        <v>152</v>
      </c>
      <c r="H11" s="96" t="s">
        <v>118</v>
      </c>
      <c r="I11" s="97"/>
      <c r="J11" s="79" t="s">
        <v>153</v>
      </c>
    </row>
    <row r="12" spans="1:10" ht="36" x14ac:dyDescent="0.3">
      <c r="A12" s="80">
        <v>10</v>
      </c>
      <c r="B12" s="73">
        <v>43775</v>
      </c>
      <c r="C12" s="77" t="s">
        <v>144</v>
      </c>
      <c r="D12" s="98">
        <v>354000</v>
      </c>
      <c r="E12" s="78"/>
      <c r="F12" s="100" t="s">
        <v>154</v>
      </c>
      <c r="G12" s="100" t="s">
        <v>155</v>
      </c>
      <c r="H12" s="96"/>
      <c r="I12" s="97"/>
      <c r="J12" s="79" t="s">
        <v>153</v>
      </c>
    </row>
    <row r="13" spans="1:10" x14ac:dyDescent="0.3">
      <c r="A13" s="80">
        <v>11</v>
      </c>
      <c r="B13" s="73">
        <v>43775</v>
      </c>
      <c r="C13" s="77" t="s">
        <v>142</v>
      </c>
      <c r="D13" s="98">
        <v>16040</v>
      </c>
      <c r="E13" s="78"/>
      <c r="F13" s="100"/>
      <c r="G13" s="100" t="s">
        <v>143</v>
      </c>
      <c r="H13" s="96" t="s">
        <v>128</v>
      </c>
      <c r="I13" s="97"/>
      <c r="J13" s="79"/>
    </row>
    <row r="14" spans="1:10" ht="24" x14ac:dyDescent="0.3">
      <c r="A14" s="80">
        <v>12</v>
      </c>
      <c r="B14" s="73">
        <v>43777</v>
      </c>
      <c r="C14" s="77" t="s">
        <v>136</v>
      </c>
      <c r="D14" s="98">
        <v>550000</v>
      </c>
      <c r="E14" s="78"/>
      <c r="F14" s="100" t="s">
        <v>156</v>
      </c>
      <c r="G14" s="100" t="s">
        <v>157</v>
      </c>
      <c r="H14" s="96" t="s">
        <v>128</v>
      </c>
      <c r="I14" s="97"/>
      <c r="J14" s="79"/>
    </row>
    <row r="15" spans="1:10" ht="24" x14ac:dyDescent="0.3">
      <c r="A15" s="80">
        <v>13</v>
      </c>
      <c r="B15" s="73">
        <v>43777</v>
      </c>
      <c r="C15" s="77" t="s">
        <v>136</v>
      </c>
      <c r="D15" s="98">
        <v>108800</v>
      </c>
      <c r="E15" s="78"/>
      <c r="F15" s="101" t="s">
        <v>158</v>
      </c>
      <c r="G15" s="100" t="s">
        <v>138</v>
      </c>
      <c r="H15" s="96" t="s">
        <v>128</v>
      </c>
      <c r="I15" s="97"/>
      <c r="J15" s="79" t="s">
        <v>159</v>
      </c>
    </row>
    <row r="16" spans="1:10" ht="24" x14ac:dyDescent="0.3">
      <c r="A16" s="80">
        <v>14</v>
      </c>
      <c r="B16" s="73">
        <v>43777</v>
      </c>
      <c r="C16" s="77" t="s">
        <v>136</v>
      </c>
      <c r="D16" s="98">
        <v>160360</v>
      </c>
      <c r="E16" s="78"/>
      <c r="F16" s="101" t="s">
        <v>160</v>
      </c>
      <c r="G16" s="100" t="s">
        <v>138</v>
      </c>
      <c r="H16" s="96" t="s">
        <v>128</v>
      </c>
      <c r="I16" s="97"/>
      <c r="J16" s="79"/>
    </row>
    <row r="17" spans="1:10" x14ac:dyDescent="0.3">
      <c r="A17" s="80">
        <v>15</v>
      </c>
      <c r="B17" s="73">
        <v>43777</v>
      </c>
      <c r="C17" s="102" t="s">
        <v>150</v>
      </c>
      <c r="D17" s="103">
        <v>1600000</v>
      </c>
      <c r="E17" s="76"/>
      <c r="F17" s="102" t="s">
        <v>161</v>
      </c>
      <c r="G17" s="102" t="s">
        <v>152</v>
      </c>
      <c r="H17" s="104" t="s">
        <v>128</v>
      </c>
      <c r="I17" s="97"/>
      <c r="J17" s="79"/>
    </row>
    <row r="18" spans="1:10" ht="24" x14ac:dyDescent="0.3">
      <c r="A18" s="80">
        <v>16</v>
      </c>
      <c r="B18" s="73">
        <v>43777</v>
      </c>
      <c r="C18" s="77" t="s">
        <v>139</v>
      </c>
      <c r="D18" s="105">
        <v>424650</v>
      </c>
      <c r="E18" s="78"/>
      <c r="F18" s="101" t="s">
        <v>162</v>
      </c>
      <c r="G18" s="100" t="s">
        <v>135</v>
      </c>
      <c r="H18" s="96" t="s">
        <v>128</v>
      </c>
      <c r="I18" s="97"/>
      <c r="J18" s="79"/>
    </row>
    <row r="19" spans="1:10" x14ac:dyDescent="0.3">
      <c r="A19" s="80">
        <v>17</v>
      </c>
      <c r="B19" s="73">
        <v>43777</v>
      </c>
      <c r="C19" s="77" t="s">
        <v>163</v>
      </c>
      <c r="D19" s="98">
        <v>1000000</v>
      </c>
      <c r="E19" s="78"/>
      <c r="F19" s="101" t="s">
        <v>145</v>
      </c>
      <c r="G19" s="99" t="s">
        <v>164</v>
      </c>
      <c r="H19" s="96" t="s">
        <v>118</v>
      </c>
      <c r="I19" s="97"/>
      <c r="J19" s="79"/>
    </row>
    <row r="20" spans="1:10" ht="24" x14ac:dyDescent="0.3">
      <c r="A20" s="80">
        <v>18</v>
      </c>
      <c r="B20" s="106">
        <v>43777</v>
      </c>
      <c r="C20" s="102" t="s">
        <v>165</v>
      </c>
      <c r="D20" s="103">
        <v>993650</v>
      </c>
      <c r="E20" s="102"/>
      <c r="F20" s="102" t="s">
        <v>166</v>
      </c>
      <c r="G20" s="102" t="s">
        <v>167</v>
      </c>
      <c r="H20" s="104" t="s">
        <v>128</v>
      </c>
      <c r="I20" s="97"/>
      <c r="J20" s="79"/>
    </row>
    <row r="21" spans="1:10" x14ac:dyDescent="0.3">
      <c r="A21" s="80">
        <v>19</v>
      </c>
      <c r="B21" s="106">
        <v>43777</v>
      </c>
      <c r="C21" s="102" t="s">
        <v>168</v>
      </c>
      <c r="D21" s="103">
        <v>480000</v>
      </c>
      <c r="E21" s="102"/>
      <c r="F21" s="102" t="s">
        <v>169</v>
      </c>
      <c r="G21" s="77" t="s">
        <v>170</v>
      </c>
      <c r="H21" s="104" t="s">
        <v>128</v>
      </c>
      <c r="I21" s="97"/>
      <c r="J21" s="79"/>
    </row>
    <row r="22" spans="1:10" ht="24" x14ac:dyDescent="0.3">
      <c r="A22" s="80">
        <v>20</v>
      </c>
      <c r="B22" s="106">
        <v>43777</v>
      </c>
      <c r="C22" s="102" t="s">
        <v>142</v>
      </c>
      <c r="D22" s="103">
        <v>210000</v>
      </c>
      <c r="E22" s="102"/>
      <c r="F22" s="102"/>
      <c r="G22" s="32" t="s">
        <v>171</v>
      </c>
      <c r="H22" s="104" t="s">
        <v>128</v>
      </c>
      <c r="I22" s="97"/>
      <c r="J22" s="79"/>
    </row>
    <row r="23" spans="1:10" x14ac:dyDescent="0.3">
      <c r="A23" s="80">
        <v>21</v>
      </c>
      <c r="B23" s="106">
        <v>43777</v>
      </c>
      <c r="C23" s="102" t="s">
        <v>142</v>
      </c>
      <c r="D23" s="103">
        <v>980</v>
      </c>
      <c r="E23" s="102"/>
      <c r="F23" s="102"/>
      <c r="G23" s="13" t="s">
        <v>143</v>
      </c>
      <c r="H23" s="104" t="s">
        <v>128</v>
      </c>
      <c r="I23" s="97"/>
      <c r="J23" s="79"/>
    </row>
    <row r="24" spans="1:10" x14ac:dyDescent="0.3">
      <c r="A24" s="80">
        <v>22</v>
      </c>
      <c r="B24" s="106">
        <v>43780</v>
      </c>
      <c r="C24" s="77" t="s">
        <v>130</v>
      </c>
      <c r="D24" s="103">
        <v>15000</v>
      </c>
      <c r="E24" s="102"/>
      <c r="F24" s="102" t="s">
        <v>172</v>
      </c>
      <c r="G24" s="102" t="s">
        <v>155</v>
      </c>
      <c r="H24" s="104" t="s">
        <v>128</v>
      </c>
      <c r="I24" s="97"/>
      <c r="J24" s="79"/>
    </row>
    <row r="25" spans="1:10" ht="24" x14ac:dyDescent="0.3">
      <c r="A25" s="80">
        <v>23</v>
      </c>
      <c r="B25" s="106">
        <v>43780</v>
      </c>
      <c r="C25" s="77" t="s">
        <v>136</v>
      </c>
      <c r="D25" s="103">
        <v>529870</v>
      </c>
      <c r="E25" s="102"/>
      <c r="F25" s="102" t="s">
        <v>173</v>
      </c>
      <c r="G25" s="102" t="s">
        <v>157</v>
      </c>
      <c r="H25" s="104" t="s">
        <v>128</v>
      </c>
      <c r="I25" s="97"/>
      <c r="J25" s="79"/>
    </row>
    <row r="26" spans="1:10" x14ac:dyDescent="0.3">
      <c r="A26" s="80">
        <v>24</v>
      </c>
      <c r="B26" s="106">
        <v>43780</v>
      </c>
      <c r="C26" s="77" t="s">
        <v>139</v>
      </c>
      <c r="D26" s="103">
        <v>40000</v>
      </c>
      <c r="E26" s="102"/>
      <c r="F26" s="102" t="s">
        <v>174</v>
      </c>
      <c r="G26" s="102" t="s">
        <v>175</v>
      </c>
      <c r="H26" s="104" t="s">
        <v>128</v>
      </c>
      <c r="I26" s="97"/>
      <c r="J26" s="79"/>
    </row>
    <row r="27" spans="1:10" x14ac:dyDescent="0.3">
      <c r="A27" s="80">
        <v>25</v>
      </c>
      <c r="B27" s="73">
        <v>43780</v>
      </c>
      <c r="C27" s="77" t="s">
        <v>176</v>
      </c>
      <c r="D27" s="98">
        <v>300000</v>
      </c>
      <c r="E27" s="78"/>
      <c r="F27" s="101" t="s">
        <v>177</v>
      </c>
      <c r="G27" s="99" t="s">
        <v>178</v>
      </c>
      <c r="H27" s="96" t="s">
        <v>128</v>
      </c>
      <c r="I27" s="97"/>
      <c r="J27" s="79"/>
    </row>
    <row r="28" spans="1:10" x14ac:dyDescent="0.3">
      <c r="A28" s="80">
        <v>26</v>
      </c>
      <c r="B28" s="73">
        <v>43780</v>
      </c>
      <c r="C28" s="77" t="s">
        <v>125</v>
      </c>
      <c r="D28" s="98">
        <v>551700</v>
      </c>
      <c r="E28" s="78"/>
      <c r="F28" s="101" t="s">
        <v>179</v>
      </c>
      <c r="G28" s="99" t="s">
        <v>180</v>
      </c>
      <c r="H28" s="96" t="s">
        <v>128</v>
      </c>
      <c r="I28" s="97"/>
      <c r="J28" s="79"/>
    </row>
    <row r="29" spans="1:10" ht="24" x14ac:dyDescent="0.3">
      <c r="A29" s="80">
        <v>27</v>
      </c>
      <c r="B29" s="73">
        <v>43780</v>
      </c>
      <c r="C29" s="77" t="s">
        <v>181</v>
      </c>
      <c r="D29" s="98">
        <v>163630</v>
      </c>
      <c r="E29" s="78"/>
      <c r="F29" s="101" t="s">
        <v>182</v>
      </c>
      <c r="G29" s="99" t="s">
        <v>138</v>
      </c>
      <c r="H29" s="96" t="s">
        <v>128</v>
      </c>
      <c r="I29" s="97"/>
      <c r="J29" s="79"/>
    </row>
    <row r="30" spans="1:10" ht="24" x14ac:dyDescent="0.3">
      <c r="A30" s="80">
        <v>28</v>
      </c>
      <c r="B30" s="73">
        <v>43780</v>
      </c>
      <c r="C30" s="77" t="s">
        <v>181</v>
      </c>
      <c r="D30" s="98">
        <v>832000</v>
      </c>
      <c r="E30" s="78"/>
      <c r="F30" s="101" t="s">
        <v>183</v>
      </c>
      <c r="G30" s="99" t="s">
        <v>138</v>
      </c>
      <c r="H30" s="96" t="s">
        <v>128</v>
      </c>
      <c r="I30" s="97"/>
      <c r="J30" s="79"/>
    </row>
    <row r="31" spans="1:10" ht="24" x14ac:dyDescent="0.3">
      <c r="A31" s="80">
        <v>29</v>
      </c>
      <c r="B31" s="73">
        <v>43780</v>
      </c>
      <c r="C31" s="77" t="s">
        <v>181</v>
      </c>
      <c r="D31" s="98">
        <v>1260000</v>
      </c>
      <c r="E31" s="78"/>
      <c r="F31" s="101" t="s">
        <v>184</v>
      </c>
      <c r="G31" s="99" t="s">
        <v>138</v>
      </c>
      <c r="H31" s="96" t="s">
        <v>128</v>
      </c>
      <c r="I31" s="97"/>
      <c r="J31" s="79"/>
    </row>
    <row r="32" spans="1:10" x14ac:dyDescent="0.3">
      <c r="A32" s="80">
        <v>30</v>
      </c>
      <c r="B32" s="73">
        <v>43781</v>
      </c>
      <c r="C32" s="77" t="s">
        <v>142</v>
      </c>
      <c r="D32" s="98">
        <v>12240</v>
      </c>
      <c r="E32" s="78"/>
      <c r="F32" s="101"/>
      <c r="G32" s="99" t="s">
        <v>143</v>
      </c>
      <c r="H32" s="96" t="s">
        <v>128</v>
      </c>
      <c r="I32" s="97"/>
      <c r="J32" s="79"/>
    </row>
    <row r="33" spans="1:10" ht="24" x14ac:dyDescent="0.3">
      <c r="A33" s="80">
        <v>31</v>
      </c>
      <c r="B33" s="73">
        <v>43782</v>
      </c>
      <c r="C33" s="77" t="s">
        <v>139</v>
      </c>
      <c r="D33" s="98">
        <v>48800</v>
      </c>
      <c r="E33" s="78"/>
      <c r="F33" s="101" t="s">
        <v>185</v>
      </c>
      <c r="G33" s="99" t="s">
        <v>135</v>
      </c>
      <c r="H33" s="96" t="s">
        <v>128</v>
      </c>
      <c r="I33" s="97"/>
      <c r="J33" s="79"/>
    </row>
    <row r="34" spans="1:10" ht="24" x14ac:dyDescent="0.3">
      <c r="A34" s="80">
        <v>32</v>
      </c>
      <c r="B34" s="73">
        <v>43782</v>
      </c>
      <c r="C34" s="77" t="s">
        <v>139</v>
      </c>
      <c r="D34" s="98">
        <v>470360</v>
      </c>
      <c r="E34" s="78"/>
      <c r="F34" s="101" t="s">
        <v>186</v>
      </c>
      <c r="G34" s="77" t="s">
        <v>187</v>
      </c>
      <c r="H34" s="96" t="s">
        <v>128</v>
      </c>
      <c r="I34" s="97"/>
      <c r="J34" s="79"/>
    </row>
    <row r="35" spans="1:10" x14ac:dyDescent="0.3">
      <c r="A35" s="80">
        <v>33</v>
      </c>
      <c r="B35" s="73">
        <v>43782</v>
      </c>
      <c r="C35" s="77" t="s">
        <v>125</v>
      </c>
      <c r="D35" s="98">
        <v>225000</v>
      </c>
      <c r="E35" s="78"/>
      <c r="F35" s="101" t="s">
        <v>188</v>
      </c>
      <c r="G35" s="77" t="s">
        <v>189</v>
      </c>
      <c r="H35" s="96" t="s">
        <v>128</v>
      </c>
      <c r="I35" s="97"/>
      <c r="J35" s="79"/>
    </row>
    <row r="36" spans="1:10" x14ac:dyDescent="0.3">
      <c r="A36" s="80">
        <v>34</v>
      </c>
      <c r="B36" s="73">
        <v>43783</v>
      </c>
      <c r="C36" s="77" t="s">
        <v>144</v>
      </c>
      <c r="D36" s="98">
        <v>1900000</v>
      </c>
      <c r="E36" s="78"/>
      <c r="F36" s="101" t="s">
        <v>190</v>
      </c>
      <c r="G36" s="77" t="s">
        <v>191</v>
      </c>
      <c r="H36" s="96" t="s">
        <v>118</v>
      </c>
      <c r="I36" s="97"/>
      <c r="J36" s="79"/>
    </row>
    <row r="37" spans="1:10" x14ac:dyDescent="0.3">
      <c r="A37" s="80">
        <v>35</v>
      </c>
      <c r="B37" s="73">
        <v>43783</v>
      </c>
      <c r="C37" s="77" t="s">
        <v>147</v>
      </c>
      <c r="D37" s="98">
        <v>3360000</v>
      </c>
      <c r="E37" s="78"/>
      <c r="F37" s="101" t="s">
        <v>192</v>
      </c>
      <c r="G37" s="77" t="s">
        <v>193</v>
      </c>
      <c r="H37" s="96" t="s">
        <v>128</v>
      </c>
      <c r="I37" s="97"/>
      <c r="J37" s="79"/>
    </row>
    <row r="38" spans="1:10" ht="24" x14ac:dyDescent="0.3">
      <c r="A38" s="80">
        <v>36</v>
      </c>
      <c r="B38" s="73">
        <v>43783</v>
      </c>
      <c r="C38" s="77" t="s">
        <v>194</v>
      </c>
      <c r="D38" s="98">
        <v>1000000</v>
      </c>
      <c r="E38" s="78"/>
      <c r="F38" s="101" t="s">
        <v>195</v>
      </c>
      <c r="G38" s="99" t="s">
        <v>196</v>
      </c>
      <c r="H38" s="96" t="s">
        <v>128</v>
      </c>
      <c r="I38" s="97"/>
      <c r="J38" s="79"/>
    </row>
    <row r="39" spans="1:10" ht="24" x14ac:dyDescent="0.3">
      <c r="A39" s="80">
        <v>37</v>
      </c>
      <c r="B39" s="73">
        <v>43787</v>
      </c>
      <c r="C39" s="77" t="s">
        <v>139</v>
      </c>
      <c r="D39" s="98">
        <v>71950</v>
      </c>
      <c r="E39" s="78"/>
      <c r="F39" s="100" t="s">
        <v>197</v>
      </c>
      <c r="G39" s="100" t="s">
        <v>198</v>
      </c>
      <c r="H39" s="96" t="s">
        <v>128</v>
      </c>
      <c r="I39" s="97"/>
      <c r="J39" s="79"/>
    </row>
    <row r="40" spans="1:10" x14ac:dyDescent="0.3">
      <c r="A40" s="80">
        <v>38</v>
      </c>
      <c r="B40" s="73">
        <v>43787</v>
      </c>
      <c r="C40" s="77" t="s">
        <v>176</v>
      </c>
      <c r="D40" s="98">
        <v>150000</v>
      </c>
      <c r="E40" s="78"/>
      <c r="F40" s="101" t="s">
        <v>199</v>
      </c>
      <c r="G40" s="100" t="s">
        <v>200</v>
      </c>
      <c r="H40" s="96" t="s">
        <v>128</v>
      </c>
      <c r="I40" s="97"/>
      <c r="J40" s="79"/>
    </row>
    <row r="41" spans="1:10" x14ac:dyDescent="0.3">
      <c r="A41" s="80">
        <v>39</v>
      </c>
      <c r="B41" s="73">
        <v>43787</v>
      </c>
      <c r="C41" s="77" t="s">
        <v>142</v>
      </c>
      <c r="D41" s="98">
        <v>28800</v>
      </c>
      <c r="E41" s="78"/>
      <c r="F41" s="101"/>
      <c r="G41" s="100" t="s">
        <v>143</v>
      </c>
      <c r="H41" s="96" t="s">
        <v>128</v>
      </c>
      <c r="I41" s="97"/>
      <c r="J41" s="79"/>
    </row>
    <row r="42" spans="1:10" x14ac:dyDescent="0.3">
      <c r="A42" s="80">
        <v>40</v>
      </c>
      <c r="B42" s="73">
        <v>43788</v>
      </c>
      <c r="C42" s="77" t="s">
        <v>142</v>
      </c>
      <c r="D42" s="98">
        <v>5800</v>
      </c>
      <c r="E42" s="78"/>
      <c r="F42" s="101"/>
      <c r="G42" s="100" t="s">
        <v>143</v>
      </c>
      <c r="H42" s="96" t="s">
        <v>128</v>
      </c>
      <c r="I42" s="97"/>
      <c r="J42" s="79"/>
    </row>
    <row r="43" spans="1:10" x14ac:dyDescent="0.3">
      <c r="A43" s="80">
        <v>41</v>
      </c>
      <c r="B43" s="73">
        <v>43790</v>
      </c>
      <c r="C43" s="77" t="s">
        <v>144</v>
      </c>
      <c r="D43" s="98">
        <v>220000</v>
      </c>
      <c r="E43" s="78"/>
      <c r="F43" s="101" t="s">
        <v>201</v>
      </c>
      <c r="G43" s="100" t="s">
        <v>202</v>
      </c>
      <c r="H43" s="96" t="s">
        <v>118</v>
      </c>
      <c r="I43" s="97"/>
      <c r="J43" s="79"/>
    </row>
    <row r="44" spans="1:10" ht="24" x14ac:dyDescent="0.3">
      <c r="A44" s="80">
        <v>42</v>
      </c>
      <c r="B44" s="73">
        <v>43790</v>
      </c>
      <c r="C44" s="77" t="s">
        <v>203</v>
      </c>
      <c r="D44" s="98">
        <v>4330700</v>
      </c>
      <c r="E44" s="78"/>
      <c r="F44" s="100" t="s">
        <v>204</v>
      </c>
      <c r="G44" s="99" t="s">
        <v>205</v>
      </c>
      <c r="H44" s="96" t="s">
        <v>128</v>
      </c>
      <c r="I44" s="97"/>
      <c r="J44" s="79" t="s">
        <v>206</v>
      </c>
    </row>
    <row r="45" spans="1:10" ht="24" x14ac:dyDescent="0.3">
      <c r="A45" s="80">
        <v>43</v>
      </c>
      <c r="B45" s="73">
        <v>43790</v>
      </c>
      <c r="C45" s="77" t="s">
        <v>139</v>
      </c>
      <c r="D45" s="98">
        <v>1200000</v>
      </c>
      <c r="E45" s="78"/>
      <c r="F45" s="100" t="s">
        <v>207</v>
      </c>
      <c r="G45" s="99" t="s">
        <v>208</v>
      </c>
      <c r="H45" s="96" t="s">
        <v>118</v>
      </c>
      <c r="I45" s="97"/>
      <c r="J45" s="79" t="s">
        <v>206</v>
      </c>
    </row>
    <row r="46" spans="1:10" ht="24" x14ac:dyDescent="0.3">
      <c r="A46" s="80">
        <v>44</v>
      </c>
      <c r="B46" s="73">
        <v>43790</v>
      </c>
      <c r="C46" s="77" t="s">
        <v>139</v>
      </c>
      <c r="D46" s="98">
        <v>13860000</v>
      </c>
      <c r="E46" s="78"/>
      <c r="F46" s="77" t="s">
        <v>209</v>
      </c>
      <c r="G46" s="99" t="s">
        <v>210</v>
      </c>
      <c r="H46" s="96" t="s">
        <v>118</v>
      </c>
      <c r="I46" s="97"/>
      <c r="J46" s="79"/>
    </row>
    <row r="47" spans="1:10" x14ac:dyDescent="0.3">
      <c r="A47" s="80">
        <v>45</v>
      </c>
      <c r="B47" s="73">
        <v>43790</v>
      </c>
      <c r="C47" s="77" t="s">
        <v>163</v>
      </c>
      <c r="D47" s="98">
        <v>2460000</v>
      </c>
      <c r="E47" s="78"/>
      <c r="F47" s="77" t="s">
        <v>211</v>
      </c>
      <c r="G47" s="77" t="s">
        <v>202</v>
      </c>
      <c r="H47" s="96" t="s">
        <v>118</v>
      </c>
      <c r="I47" s="97"/>
      <c r="J47" s="79"/>
    </row>
    <row r="48" spans="1:10" ht="24" x14ac:dyDescent="0.3">
      <c r="A48" s="80">
        <v>46</v>
      </c>
      <c r="B48" s="73">
        <v>43791</v>
      </c>
      <c r="C48" s="77" t="s">
        <v>139</v>
      </c>
      <c r="D48" s="98">
        <v>448960</v>
      </c>
      <c r="E48" s="78"/>
      <c r="F48" s="100" t="s">
        <v>212</v>
      </c>
      <c r="G48" s="99" t="s">
        <v>213</v>
      </c>
      <c r="H48" s="96" t="s">
        <v>128</v>
      </c>
      <c r="I48" s="97"/>
      <c r="J48" s="79" t="s">
        <v>206</v>
      </c>
    </row>
    <row r="49" spans="1:10" x14ac:dyDescent="0.3">
      <c r="A49" s="80">
        <v>47</v>
      </c>
      <c r="B49" s="73">
        <v>43791</v>
      </c>
      <c r="C49" s="77" t="s">
        <v>139</v>
      </c>
      <c r="D49" s="98">
        <v>20000</v>
      </c>
      <c r="E49" s="78"/>
      <c r="F49" s="100" t="s">
        <v>214</v>
      </c>
      <c r="G49" s="100" t="s">
        <v>215</v>
      </c>
      <c r="H49" s="96" t="s">
        <v>128</v>
      </c>
      <c r="I49" s="97"/>
      <c r="J49" s="79" t="s">
        <v>206</v>
      </c>
    </row>
    <row r="50" spans="1:10" x14ac:dyDescent="0.3">
      <c r="A50" s="80">
        <v>48</v>
      </c>
      <c r="B50" s="73">
        <v>43791</v>
      </c>
      <c r="C50" s="77" t="s">
        <v>139</v>
      </c>
      <c r="D50" s="98">
        <v>18000</v>
      </c>
      <c r="E50" s="78"/>
      <c r="F50" s="100" t="s">
        <v>216</v>
      </c>
      <c r="G50" s="100" t="s">
        <v>217</v>
      </c>
      <c r="H50" s="96" t="s">
        <v>128</v>
      </c>
      <c r="I50" s="97"/>
      <c r="J50" s="79"/>
    </row>
    <row r="51" spans="1:10" ht="24" x14ac:dyDescent="0.3">
      <c r="A51" s="80">
        <v>49</v>
      </c>
      <c r="B51" s="73">
        <v>43791</v>
      </c>
      <c r="C51" s="77" t="s">
        <v>139</v>
      </c>
      <c r="D51" s="98">
        <v>754340</v>
      </c>
      <c r="E51" s="78"/>
      <c r="F51" s="100" t="s">
        <v>218</v>
      </c>
      <c r="G51" s="100" t="s">
        <v>219</v>
      </c>
      <c r="H51" s="96" t="s">
        <v>128</v>
      </c>
      <c r="I51" s="97"/>
      <c r="J51" s="79"/>
    </row>
    <row r="52" spans="1:10" x14ac:dyDescent="0.3">
      <c r="A52" s="80">
        <v>50</v>
      </c>
      <c r="B52" s="73">
        <v>43791</v>
      </c>
      <c r="C52" s="77" t="s">
        <v>125</v>
      </c>
      <c r="D52" s="98">
        <v>134000</v>
      </c>
      <c r="E52" s="78"/>
      <c r="F52" s="100" t="s">
        <v>220</v>
      </c>
      <c r="G52" s="100" t="s">
        <v>221</v>
      </c>
      <c r="H52" s="96" t="s">
        <v>128</v>
      </c>
      <c r="I52" s="97"/>
      <c r="J52" s="79"/>
    </row>
    <row r="53" spans="1:10" x14ac:dyDescent="0.3">
      <c r="A53" s="80">
        <v>51</v>
      </c>
      <c r="B53" s="73">
        <v>43791</v>
      </c>
      <c r="C53" s="77" t="s">
        <v>125</v>
      </c>
      <c r="D53" s="105">
        <v>400000</v>
      </c>
      <c r="E53" s="78"/>
      <c r="F53" s="100" t="s">
        <v>222</v>
      </c>
      <c r="G53" s="100" t="s">
        <v>223</v>
      </c>
      <c r="H53" s="96" t="s">
        <v>128</v>
      </c>
      <c r="I53" s="97"/>
      <c r="J53" s="79"/>
    </row>
    <row r="54" spans="1:10" ht="24" x14ac:dyDescent="0.3">
      <c r="A54" s="80">
        <v>52</v>
      </c>
      <c r="B54" s="73">
        <v>43791</v>
      </c>
      <c r="C54" s="77" t="s">
        <v>168</v>
      </c>
      <c r="D54" s="105">
        <v>40100</v>
      </c>
      <c r="E54" s="78"/>
      <c r="F54" s="100" t="s">
        <v>224</v>
      </c>
      <c r="G54" s="100" t="s">
        <v>170</v>
      </c>
      <c r="H54" s="96" t="s">
        <v>128</v>
      </c>
      <c r="I54" s="97"/>
      <c r="J54" s="79"/>
    </row>
    <row r="55" spans="1:10" ht="24" x14ac:dyDescent="0.3">
      <c r="A55" s="80">
        <v>53</v>
      </c>
      <c r="B55" s="73">
        <v>43791</v>
      </c>
      <c r="C55" s="77" t="s">
        <v>147</v>
      </c>
      <c r="D55" s="105">
        <v>23900</v>
      </c>
      <c r="E55" s="78"/>
      <c r="F55" s="100"/>
      <c r="G55" s="100" t="s">
        <v>225</v>
      </c>
      <c r="H55" s="96" t="s">
        <v>128</v>
      </c>
      <c r="I55" s="97"/>
      <c r="J55" s="79"/>
    </row>
    <row r="56" spans="1:10" x14ac:dyDescent="0.3">
      <c r="A56" s="80">
        <v>54</v>
      </c>
      <c r="B56" s="73">
        <v>43791</v>
      </c>
      <c r="C56" s="77" t="s">
        <v>144</v>
      </c>
      <c r="D56" s="105">
        <v>600000</v>
      </c>
      <c r="E56" s="78"/>
      <c r="F56" s="100" t="s">
        <v>226</v>
      </c>
      <c r="G56" s="100" t="s">
        <v>227</v>
      </c>
      <c r="H56" s="96" t="s">
        <v>128</v>
      </c>
      <c r="I56" s="97"/>
      <c r="J56" s="79"/>
    </row>
    <row r="57" spans="1:10" x14ac:dyDescent="0.3">
      <c r="A57" s="80">
        <v>55</v>
      </c>
      <c r="B57" s="73">
        <v>43794</v>
      </c>
      <c r="C57" s="77" t="s">
        <v>144</v>
      </c>
      <c r="D57" s="105">
        <v>450000</v>
      </c>
      <c r="E57" s="78"/>
      <c r="F57" s="100" t="s">
        <v>228</v>
      </c>
      <c r="G57" s="100" t="s">
        <v>229</v>
      </c>
      <c r="H57" s="96" t="s">
        <v>128</v>
      </c>
      <c r="I57" s="97"/>
      <c r="J57" s="79"/>
    </row>
    <row r="58" spans="1:10" x14ac:dyDescent="0.3">
      <c r="A58" s="80">
        <v>56</v>
      </c>
      <c r="B58" s="73">
        <v>43794</v>
      </c>
      <c r="C58" s="77" t="s">
        <v>176</v>
      </c>
      <c r="D58" s="98">
        <v>720000</v>
      </c>
      <c r="E58" s="78"/>
      <c r="F58" s="100" t="s">
        <v>230</v>
      </c>
      <c r="G58" s="77" t="s">
        <v>200</v>
      </c>
      <c r="H58" s="96" t="s">
        <v>128</v>
      </c>
      <c r="I58" s="97"/>
      <c r="J58" s="79" t="s">
        <v>206</v>
      </c>
    </row>
    <row r="59" spans="1:10" x14ac:dyDescent="0.3">
      <c r="A59" s="80">
        <v>57</v>
      </c>
      <c r="B59" s="73">
        <v>43795</v>
      </c>
      <c r="C59" s="77" t="s">
        <v>206</v>
      </c>
      <c r="D59" s="98">
        <v>167720</v>
      </c>
      <c r="E59" s="78"/>
      <c r="F59" s="100"/>
      <c r="G59" s="77" t="s">
        <v>143</v>
      </c>
      <c r="H59" s="96" t="s">
        <v>128</v>
      </c>
      <c r="I59" s="97"/>
      <c r="J59" s="79"/>
    </row>
    <row r="60" spans="1:10" ht="36" x14ac:dyDescent="0.3">
      <c r="A60" s="80">
        <v>58</v>
      </c>
      <c r="B60" s="73">
        <v>43796</v>
      </c>
      <c r="C60" s="77" t="s">
        <v>176</v>
      </c>
      <c r="D60" s="98">
        <v>650000</v>
      </c>
      <c r="E60" s="78" t="s">
        <v>115</v>
      </c>
      <c r="F60" s="78" t="s">
        <v>259</v>
      </c>
      <c r="G60" s="77" t="s">
        <v>196</v>
      </c>
      <c r="H60" s="96" t="s">
        <v>118</v>
      </c>
      <c r="I60" s="97"/>
      <c r="J60" s="79"/>
    </row>
    <row r="61" spans="1:10" ht="24" x14ac:dyDescent="0.3">
      <c r="A61" s="80">
        <v>59</v>
      </c>
      <c r="B61" s="73">
        <v>43796</v>
      </c>
      <c r="C61" s="77" t="s">
        <v>163</v>
      </c>
      <c r="D61" s="98">
        <v>450000</v>
      </c>
      <c r="E61" s="78" t="s">
        <v>115</v>
      </c>
      <c r="F61" s="78" t="s">
        <v>260</v>
      </c>
      <c r="G61" s="77" t="s">
        <v>261</v>
      </c>
      <c r="H61" s="96" t="s">
        <v>118</v>
      </c>
      <c r="I61" s="97"/>
      <c r="J61" s="79"/>
    </row>
    <row r="62" spans="1:10" ht="48" x14ac:dyDescent="0.3">
      <c r="A62" s="80">
        <v>60</v>
      </c>
      <c r="B62" s="73">
        <v>43796</v>
      </c>
      <c r="C62" s="77" t="s">
        <v>144</v>
      </c>
      <c r="D62" s="98">
        <v>2000000</v>
      </c>
      <c r="E62" s="78" t="s">
        <v>115</v>
      </c>
      <c r="F62" s="78" t="s">
        <v>258</v>
      </c>
      <c r="G62" s="77" t="s">
        <v>257</v>
      </c>
      <c r="H62" s="96" t="s">
        <v>118</v>
      </c>
      <c r="I62" s="97"/>
      <c r="J62" s="79"/>
    </row>
    <row r="63" spans="1:10" ht="72" x14ac:dyDescent="0.3">
      <c r="A63" s="80">
        <v>61</v>
      </c>
      <c r="B63" s="73">
        <v>43796</v>
      </c>
      <c r="C63" s="77" t="s">
        <v>144</v>
      </c>
      <c r="D63" s="98">
        <v>1750000</v>
      </c>
      <c r="E63" s="78"/>
      <c r="F63" s="78" t="s">
        <v>262</v>
      </c>
      <c r="G63" s="77" t="s">
        <v>263</v>
      </c>
      <c r="H63" s="96" t="s">
        <v>128</v>
      </c>
      <c r="I63" s="97"/>
      <c r="J63" s="79"/>
    </row>
    <row r="64" spans="1:10" ht="36" x14ac:dyDescent="0.3">
      <c r="A64" s="80">
        <v>62</v>
      </c>
      <c r="B64" s="73">
        <v>43796</v>
      </c>
      <c r="C64" s="77" t="s">
        <v>176</v>
      </c>
      <c r="D64" s="98">
        <v>800000</v>
      </c>
      <c r="E64" s="78"/>
      <c r="F64" s="78" t="s">
        <v>264</v>
      </c>
      <c r="G64" s="77" t="s">
        <v>265</v>
      </c>
      <c r="H64" s="96" t="s">
        <v>128</v>
      </c>
      <c r="I64" s="97"/>
      <c r="J64" s="79"/>
    </row>
    <row r="65" spans="1:10" ht="24" x14ac:dyDescent="0.3">
      <c r="A65" s="80">
        <v>63</v>
      </c>
      <c r="B65" s="73">
        <v>43796</v>
      </c>
      <c r="C65" s="77" t="s">
        <v>163</v>
      </c>
      <c r="D65" s="98">
        <v>250000</v>
      </c>
      <c r="E65" s="78"/>
      <c r="F65" s="78" t="s">
        <v>266</v>
      </c>
      <c r="G65" s="77" t="s">
        <v>267</v>
      </c>
      <c r="H65" s="96" t="s">
        <v>128</v>
      </c>
      <c r="I65" s="97"/>
      <c r="J65" s="79"/>
    </row>
    <row r="66" spans="1:10" ht="24" x14ac:dyDescent="0.3">
      <c r="A66" s="80">
        <v>64</v>
      </c>
      <c r="B66" s="73">
        <v>43796</v>
      </c>
      <c r="C66" s="77" t="s">
        <v>150</v>
      </c>
      <c r="D66" s="98">
        <v>410000</v>
      </c>
      <c r="E66" s="78"/>
      <c r="F66" s="100" t="s">
        <v>231</v>
      </c>
      <c r="G66" s="77" t="s">
        <v>193</v>
      </c>
      <c r="H66" s="96" t="s">
        <v>118</v>
      </c>
      <c r="I66" s="97"/>
      <c r="J66" s="79"/>
    </row>
    <row r="67" spans="1:10" ht="24" x14ac:dyDescent="0.3">
      <c r="A67" s="80">
        <v>65</v>
      </c>
      <c r="B67" s="73">
        <v>43797</v>
      </c>
      <c r="C67" s="77" t="s">
        <v>139</v>
      </c>
      <c r="D67" s="98">
        <v>2530000</v>
      </c>
      <c r="E67" s="78"/>
      <c r="F67" s="100" t="s">
        <v>232</v>
      </c>
      <c r="G67" s="77" t="s">
        <v>233</v>
      </c>
      <c r="H67" s="96" t="s">
        <v>118</v>
      </c>
      <c r="I67" s="97"/>
      <c r="J67" s="79"/>
    </row>
    <row r="68" spans="1:10" ht="24" x14ac:dyDescent="0.3">
      <c r="A68" s="80">
        <v>66</v>
      </c>
      <c r="B68" s="73">
        <v>43797</v>
      </c>
      <c r="C68" s="77" t="s">
        <v>139</v>
      </c>
      <c r="D68" s="98">
        <v>20</v>
      </c>
      <c r="E68" s="78"/>
      <c r="F68" s="100" t="s">
        <v>256</v>
      </c>
      <c r="G68" s="77" t="s">
        <v>255</v>
      </c>
      <c r="H68" s="96" t="s">
        <v>128</v>
      </c>
      <c r="I68" s="97"/>
      <c r="J68" s="79"/>
    </row>
    <row r="69" spans="1:10" ht="24" x14ac:dyDescent="0.3">
      <c r="A69" s="80">
        <v>67</v>
      </c>
      <c r="B69" s="73">
        <v>43797</v>
      </c>
      <c r="C69" s="77" t="s">
        <v>139</v>
      </c>
      <c r="D69" s="98">
        <v>8920</v>
      </c>
      <c r="E69" s="78"/>
      <c r="F69" s="100"/>
      <c r="G69" s="77" t="s">
        <v>254</v>
      </c>
      <c r="H69" s="96" t="s">
        <v>128</v>
      </c>
      <c r="I69" s="97"/>
      <c r="J69" s="79"/>
    </row>
    <row r="70" spans="1:10" x14ac:dyDescent="0.3">
      <c r="A70" s="80">
        <v>68</v>
      </c>
      <c r="B70" s="73">
        <v>43797</v>
      </c>
      <c r="C70" s="77" t="s">
        <v>125</v>
      </c>
      <c r="D70" s="98">
        <v>71500</v>
      </c>
      <c r="E70" s="78"/>
      <c r="F70" s="100" t="s">
        <v>234</v>
      </c>
      <c r="G70" s="77" t="s">
        <v>235</v>
      </c>
      <c r="H70" s="96" t="s">
        <v>128</v>
      </c>
      <c r="I70" s="97"/>
      <c r="J70" s="79"/>
    </row>
    <row r="71" spans="1:10" x14ac:dyDescent="0.3">
      <c r="A71" s="80">
        <v>69</v>
      </c>
      <c r="B71" s="73">
        <v>43797</v>
      </c>
      <c r="C71" s="77" t="s">
        <v>206</v>
      </c>
      <c r="D71" s="98">
        <v>240</v>
      </c>
      <c r="E71" s="78"/>
      <c r="F71" s="100"/>
      <c r="G71" s="77" t="s">
        <v>143</v>
      </c>
      <c r="H71" s="96" t="s">
        <v>128</v>
      </c>
      <c r="I71" s="97"/>
      <c r="J71" s="79"/>
    </row>
    <row r="72" spans="1:10" x14ac:dyDescent="0.3">
      <c r="A72" s="80">
        <v>70</v>
      </c>
      <c r="B72" s="73">
        <v>43798</v>
      </c>
      <c r="C72" s="77" t="s">
        <v>144</v>
      </c>
      <c r="D72" s="98">
        <v>150000</v>
      </c>
      <c r="E72" s="78"/>
      <c r="F72" s="100" t="s">
        <v>236</v>
      </c>
      <c r="G72" s="77" t="s">
        <v>237</v>
      </c>
      <c r="H72" s="96" t="s">
        <v>128</v>
      </c>
      <c r="I72" s="97"/>
      <c r="J72" s="79"/>
    </row>
    <row r="73" spans="1:10" x14ac:dyDescent="0.3">
      <c r="A73" s="80">
        <v>71</v>
      </c>
      <c r="B73" s="73">
        <v>43798</v>
      </c>
      <c r="C73" s="77" t="s">
        <v>144</v>
      </c>
      <c r="D73" s="98">
        <v>50000</v>
      </c>
      <c r="E73" s="78"/>
      <c r="F73" s="100" t="s">
        <v>238</v>
      </c>
      <c r="G73" s="77" t="s">
        <v>239</v>
      </c>
      <c r="H73" s="96" t="s">
        <v>118</v>
      </c>
      <c r="I73" s="97"/>
      <c r="J73" s="79"/>
    </row>
    <row r="74" spans="1:10" x14ac:dyDescent="0.3">
      <c r="A74" s="80">
        <v>72</v>
      </c>
      <c r="B74" s="73">
        <v>43798</v>
      </c>
      <c r="C74" s="77" t="s">
        <v>144</v>
      </c>
      <c r="D74" s="98">
        <v>700000</v>
      </c>
      <c r="E74" s="78"/>
      <c r="F74" s="100" t="s">
        <v>240</v>
      </c>
      <c r="G74" s="77" t="s">
        <v>241</v>
      </c>
      <c r="H74" s="96" t="s">
        <v>118</v>
      </c>
      <c r="I74" s="97"/>
      <c r="J74" s="79"/>
    </row>
    <row r="75" spans="1:10" x14ac:dyDescent="0.3">
      <c r="A75" s="80">
        <v>73</v>
      </c>
      <c r="B75" s="73">
        <v>43798</v>
      </c>
      <c r="C75" s="77" t="s">
        <v>203</v>
      </c>
      <c r="D75" s="98">
        <v>1095000</v>
      </c>
      <c r="E75" s="78"/>
      <c r="F75" s="100" t="s">
        <v>242</v>
      </c>
      <c r="G75" s="77" t="s">
        <v>243</v>
      </c>
      <c r="H75" s="96" t="s">
        <v>118</v>
      </c>
      <c r="I75" s="97"/>
      <c r="J75" s="79"/>
    </row>
    <row r="76" spans="1:10" x14ac:dyDescent="0.3">
      <c r="A76" s="80">
        <v>74</v>
      </c>
      <c r="B76" s="73">
        <v>43798</v>
      </c>
      <c r="C76" s="77" t="s">
        <v>203</v>
      </c>
      <c r="D76" s="98">
        <v>300000</v>
      </c>
      <c r="E76" s="78"/>
      <c r="F76" s="78" t="s">
        <v>177</v>
      </c>
      <c r="G76" s="77" t="s">
        <v>215</v>
      </c>
      <c r="H76" s="96" t="s">
        <v>118</v>
      </c>
      <c r="I76" s="97"/>
      <c r="J76" s="79"/>
    </row>
    <row r="77" spans="1:10" x14ac:dyDescent="0.3">
      <c r="A77" s="80">
        <v>75</v>
      </c>
      <c r="B77" s="73">
        <v>43798</v>
      </c>
      <c r="C77" s="77" t="s">
        <v>176</v>
      </c>
      <c r="D77" s="98">
        <v>137070</v>
      </c>
      <c r="E77" s="78"/>
      <c r="F77" s="78" t="s">
        <v>244</v>
      </c>
      <c r="G77" s="77" t="s">
        <v>245</v>
      </c>
      <c r="H77" s="96" t="s">
        <v>128</v>
      </c>
      <c r="I77" s="97"/>
      <c r="J77" s="79"/>
    </row>
    <row r="78" spans="1:10" x14ac:dyDescent="0.3">
      <c r="A78" s="80">
        <v>76</v>
      </c>
      <c r="B78" s="73">
        <v>43798</v>
      </c>
      <c r="C78" s="77" t="s">
        <v>246</v>
      </c>
      <c r="D78" s="98">
        <v>200000</v>
      </c>
      <c r="E78" s="78"/>
      <c r="F78" s="100" t="s">
        <v>247</v>
      </c>
      <c r="G78" s="125" t="s">
        <v>245</v>
      </c>
      <c r="H78" s="96" t="s">
        <v>128</v>
      </c>
      <c r="I78" s="97"/>
      <c r="J78" s="79"/>
    </row>
    <row r="79" spans="1:10" x14ac:dyDescent="0.3">
      <c r="A79" s="80">
        <v>77</v>
      </c>
      <c r="B79" s="73">
        <v>43798</v>
      </c>
      <c r="C79" s="77" t="s">
        <v>246</v>
      </c>
      <c r="D79" s="98">
        <v>500000</v>
      </c>
      <c r="E79" s="78"/>
      <c r="F79" s="100" t="s">
        <v>248</v>
      </c>
      <c r="G79" s="125" t="s">
        <v>202</v>
      </c>
      <c r="H79" s="96" t="s">
        <v>128</v>
      </c>
      <c r="I79" s="97"/>
      <c r="J79" s="79"/>
    </row>
    <row r="80" spans="1:10" x14ac:dyDescent="0.3">
      <c r="A80" s="80">
        <v>78</v>
      </c>
      <c r="B80" s="73">
        <v>43798</v>
      </c>
      <c r="C80" s="77" t="s">
        <v>163</v>
      </c>
      <c r="D80" s="98">
        <v>500000</v>
      </c>
      <c r="E80" s="78"/>
      <c r="F80" s="78" t="s">
        <v>248</v>
      </c>
      <c r="G80" s="77" t="s">
        <v>245</v>
      </c>
      <c r="H80" s="96" t="s">
        <v>128</v>
      </c>
      <c r="I80" s="97"/>
      <c r="J80" s="79"/>
    </row>
    <row r="81" spans="1:10" x14ac:dyDescent="0.3">
      <c r="A81" s="80">
        <v>79</v>
      </c>
      <c r="B81" s="73">
        <v>43798</v>
      </c>
      <c r="C81" s="77" t="s">
        <v>125</v>
      </c>
      <c r="D81" s="98">
        <v>9000</v>
      </c>
      <c r="E81" s="78"/>
      <c r="F81" s="78" t="s">
        <v>249</v>
      </c>
      <c r="G81" s="77" t="s">
        <v>245</v>
      </c>
      <c r="H81" s="96" t="s">
        <v>128</v>
      </c>
      <c r="I81" s="97"/>
      <c r="J81" s="79"/>
    </row>
    <row r="82" spans="1:10" ht="25.5" customHeight="1" thickBot="1" x14ac:dyDescent="0.35">
      <c r="A82" s="18" t="s">
        <v>250</v>
      </c>
      <c r="B82" s="38"/>
      <c r="C82" s="38"/>
      <c r="D82" s="12">
        <f>SUM(D3:D81)</f>
        <v>59002470</v>
      </c>
      <c r="E82" s="126"/>
      <c r="F82" s="126"/>
      <c r="G82" s="127"/>
      <c r="H82" s="128"/>
      <c r="I82" s="97"/>
      <c r="J82" s="79"/>
    </row>
    <row r="83" spans="1:10" x14ac:dyDescent="0.3">
      <c r="A83" s="107"/>
      <c r="B83" s="108"/>
      <c r="C83" s="55"/>
      <c r="D83" s="109"/>
      <c r="E83" s="110"/>
      <c r="F83" s="110"/>
      <c r="G83" s="55"/>
      <c r="H83" s="47"/>
      <c r="I83" s="97"/>
      <c r="J83" s="79"/>
    </row>
    <row r="84" spans="1:10" x14ac:dyDescent="0.3">
      <c r="A84" s="107"/>
      <c r="B84" s="108"/>
      <c r="C84" s="55"/>
      <c r="D84" s="109"/>
      <c r="E84" s="110"/>
      <c r="F84" s="110"/>
      <c r="G84" s="55"/>
      <c r="H84" s="47"/>
      <c r="I84" s="97"/>
      <c r="J84" s="79" t="s">
        <v>206</v>
      </c>
    </row>
    <row r="85" spans="1:10" x14ac:dyDescent="0.3">
      <c r="A85" s="107"/>
      <c r="B85" s="108"/>
      <c r="C85" s="55"/>
      <c r="D85" s="109"/>
      <c r="E85" s="110"/>
      <c r="F85" s="110"/>
      <c r="G85" s="55"/>
      <c r="H85" s="47"/>
      <c r="I85" s="97"/>
      <c r="J85" s="79" t="s">
        <v>251</v>
      </c>
    </row>
    <row r="86" spans="1:10" x14ac:dyDescent="0.3">
      <c r="A86" s="107"/>
      <c r="B86" s="108"/>
      <c r="C86" s="55"/>
      <c r="D86" s="109"/>
      <c r="E86" s="110"/>
      <c r="F86" s="110"/>
      <c r="G86" s="55"/>
      <c r="H86" s="47"/>
      <c r="I86" s="97"/>
      <c r="J86" s="79"/>
    </row>
    <row r="87" spans="1:10" x14ac:dyDescent="0.3">
      <c r="A87" s="107"/>
      <c r="B87" s="108"/>
      <c r="C87" s="55"/>
      <c r="D87" s="109"/>
      <c r="E87" s="110"/>
      <c r="F87" s="110"/>
      <c r="G87" s="55"/>
      <c r="H87" s="47"/>
      <c r="I87" s="97"/>
      <c r="J87" s="79"/>
    </row>
    <row r="88" spans="1:10" x14ac:dyDescent="0.3">
      <c r="A88" s="107"/>
      <c r="B88" s="108"/>
      <c r="C88" s="55"/>
      <c r="D88" s="109"/>
      <c r="E88" s="110"/>
      <c r="F88" s="110"/>
      <c r="G88" s="55"/>
      <c r="H88" s="47"/>
      <c r="I88" s="97"/>
      <c r="J88" s="79"/>
    </row>
    <row r="89" spans="1:10" x14ac:dyDescent="0.3">
      <c r="A89" s="107"/>
      <c r="B89" s="108"/>
      <c r="C89" s="55"/>
      <c r="D89" s="109"/>
      <c r="E89" s="110"/>
      <c r="F89" s="110"/>
      <c r="G89" s="55"/>
      <c r="H89" s="47"/>
      <c r="I89" s="97"/>
      <c r="J89" s="79" t="s">
        <v>159</v>
      </c>
    </row>
    <row r="90" spans="1:10" x14ac:dyDescent="0.3">
      <c r="A90" s="107"/>
      <c r="B90" s="108"/>
      <c r="C90" s="55"/>
      <c r="D90" s="109"/>
      <c r="E90" s="110"/>
      <c r="F90" s="110"/>
      <c r="G90" s="55"/>
      <c r="H90" s="47"/>
      <c r="I90" s="97"/>
      <c r="J90" s="79" t="s">
        <v>252</v>
      </c>
    </row>
    <row r="91" spans="1:10" x14ac:dyDescent="0.3">
      <c r="A91" s="107"/>
      <c r="B91" s="108"/>
      <c r="C91" s="55"/>
      <c r="D91" s="109"/>
      <c r="E91" s="110"/>
      <c r="F91" s="110"/>
      <c r="G91" s="55"/>
      <c r="H91" s="47"/>
      <c r="I91" s="97"/>
      <c r="J91" s="79"/>
    </row>
    <row r="92" spans="1:10" x14ac:dyDescent="0.3">
      <c r="A92" s="107"/>
      <c r="B92" s="108"/>
      <c r="C92" s="55"/>
      <c r="D92" s="109"/>
      <c r="E92" s="110"/>
      <c r="F92" s="110"/>
      <c r="G92" s="55"/>
      <c r="H92" s="47"/>
      <c r="I92" s="97"/>
      <c r="J92" s="79"/>
    </row>
    <row r="93" spans="1:10" x14ac:dyDescent="0.3">
      <c r="A93" s="107"/>
      <c r="B93" s="108"/>
      <c r="C93" s="55"/>
      <c r="D93" s="109"/>
      <c r="E93" s="110"/>
      <c r="F93" s="110"/>
      <c r="G93" s="55"/>
      <c r="H93" s="47"/>
      <c r="I93" s="97"/>
      <c r="J93" s="79"/>
    </row>
    <row r="94" spans="1:10" x14ac:dyDescent="0.3">
      <c r="A94" s="107"/>
      <c r="B94" s="108"/>
      <c r="C94" s="55"/>
      <c r="D94" s="109"/>
      <c r="E94" s="110"/>
      <c r="F94" s="110"/>
      <c r="G94" s="55"/>
      <c r="H94" s="47"/>
      <c r="I94" s="97"/>
      <c r="J94" s="79"/>
    </row>
    <row r="95" spans="1:10" x14ac:dyDescent="0.3">
      <c r="A95" s="107"/>
      <c r="B95" s="108"/>
      <c r="C95" s="55"/>
      <c r="D95" s="109"/>
      <c r="E95" s="110"/>
      <c r="F95" s="110"/>
      <c r="G95" s="55"/>
      <c r="H95" s="47"/>
      <c r="I95" s="97"/>
      <c r="J95" s="79"/>
    </row>
    <row r="96" spans="1:10" x14ac:dyDescent="0.3">
      <c r="A96" s="107"/>
      <c r="B96" s="108"/>
      <c r="C96" s="55"/>
      <c r="D96" s="109"/>
      <c r="E96" s="110"/>
      <c r="F96" s="110"/>
      <c r="G96" s="55"/>
      <c r="H96" s="47"/>
      <c r="I96" s="97"/>
      <c r="J96" s="79" t="s">
        <v>153</v>
      </c>
    </row>
    <row r="97" spans="1:10" x14ac:dyDescent="0.3">
      <c r="A97" s="107"/>
      <c r="B97" s="108"/>
      <c r="C97" s="55"/>
      <c r="D97" s="109"/>
      <c r="E97" s="110"/>
      <c r="F97" s="110"/>
      <c r="G97" s="55"/>
      <c r="H97" s="47"/>
      <c r="I97" s="97"/>
      <c r="J97" s="79"/>
    </row>
    <row r="98" spans="1:10" x14ac:dyDescent="0.3">
      <c r="A98" s="107"/>
      <c r="B98" s="108"/>
      <c r="C98" s="55"/>
      <c r="D98" s="109"/>
      <c r="E98" s="110"/>
      <c r="F98" s="110"/>
      <c r="G98" s="55"/>
      <c r="H98" s="47"/>
      <c r="I98" s="97"/>
      <c r="J98" s="79"/>
    </row>
    <row r="99" spans="1:10" x14ac:dyDescent="0.3">
      <c r="A99" s="107"/>
      <c r="B99" s="108"/>
      <c r="C99" s="55"/>
      <c r="D99" s="109"/>
      <c r="E99" s="110"/>
      <c r="F99" s="110"/>
      <c r="G99" s="55"/>
      <c r="H99" s="47"/>
      <c r="I99" s="97"/>
      <c r="J99" s="79" t="s">
        <v>129</v>
      </c>
    </row>
    <row r="100" spans="1:10" x14ac:dyDescent="0.3">
      <c r="A100" s="107"/>
      <c r="B100" s="108"/>
      <c r="C100" s="55"/>
      <c r="D100" s="109"/>
      <c r="E100" s="110"/>
      <c r="F100" s="110"/>
      <c r="G100" s="55"/>
      <c r="H100" s="47"/>
      <c r="I100" s="97"/>
      <c r="J100" s="79"/>
    </row>
    <row r="101" spans="1:10" x14ac:dyDescent="0.3">
      <c r="A101" s="107"/>
      <c r="B101" s="108"/>
      <c r="C101" s="55"/>
      <c r="D101" s="109"/>
      <c r="E101" s="110"/>
      <c r="F101" s="110"/>
      <c r="G101" s="55"/>
      <c r="H101" s="47"/>
      <c r="I101" s="97"/>
      <c r="J101" s="79"/>
    </row>
    <row r="102" spans="1:10" x14ac:dyDescent="0.3">
      <c r="A102" s="107"/>
      <c r="B102" s="108"/>
      <c r="C102" s="55"/>
      <c r="D102" s="109"/>
      <c r="E102" s="110"/>
      <c r="F102" s="110"/>
      <c r="G102" s="55"/>
      <c r="H102" s="47"/>
      <c r="I102" s="97"/>
      <c r="J102" s="79"/>
    </row>
    <row r="103" spans="1:10" x14ac:dyDescent="0.3">
      <c r="A103" s="107"/>
      <c r="B103" s="108"/>
      <c r="C103" s="55"/>
      <c r="D103" s="109"/>
      <c r="E103" s="110"/>
      <c r="F103" s="110"/>
      <c r="G103" s="55"/>
      <c r="H103" s="47"/>
      <c r="I103" s="97"/>
      <c r="J103" s="79"/>
    </row>
    <row r="104" spans="1:10" x14ac:dyDescent="0.3">
      <c r="A104" s="107"/>
      <c r="B104" s="108"/>
      <c r="C104" s="55"/>
      <c r="D104" s="109"/>
      <c r="E104" s="110"/>
      <c r="F104" s="110"/>
      <c r="G104" s="55"/>
      <c r="H104" s="47"/>
      <c r="I104" s="97"/>
      <c r="J104" s="79"/>
    </row>
    <row r="105" spans="1:10" x14ac:dyDescent="0.3">
      <c r="A105" s="107"/>
      <c r="B105" s="108"/>
      <c r="C105" s="55"/>
      <c r="D105" s="109"/>
      <c r="E105" s="110"/>
      <c r="F105" s="110"/>
      <c r="G105" s="55"/>
      <c r="H105" s="47"/>
      <c r="I105" s="97"/>
      <c r="J105" s="79"/>
    </row>
    <row r="106" spans="1:10" x14ac:dyDescent="0.3">
      <c r="A106" s="107"/>
      <c r="B106" s="108"/>
      <c r="C106" s="55"/>
      <c r="D106" s="109"/>
      <c r="E106" s="110"/>
      <c r="F106" s="110"/>
      <c r="G106" s="55"/>
      <c r="H106" s="47"/>
      <c r="I106" s="97"/>
      <c r="J106" s="79"/>
    </row>
    <row r="107" spans="1:10" x14ac:dyDescent="0.3">
      <c r="A107" s="107"/>
      <c r="B107" s="108"/>
      <c r="C107" s="55"/>
      <c r="D107" s="109"/>
      <c r="E107" s="110"/>
      <c r="F107" s="110"/>
      <c r="G107" s="55"/>
      <c r="H107" s="47"/>
      <c r="I107" s="97"/>
      <c r="J107" s="79" t="s">
        <v>159</v>
      </c>
    </row>
    <row r="108" spans="1:10" x14ac:dyDescent="0.3">
      <c r="A108" s="107"/>
      <c r="B108" s="108"/>
      <c r="C108" s="55"/>
      <c r="D108" s="109"/>
      <c r="E108" s="110"/>
      <c r="F108" s="110"/>
      <c r="G108" s="55"/>
      <c r="H108" s="47"/>
      <c r="I108" s="97"/>
      <c r="J108" s="79" t="s">
        <v>129</v>
      </c>
    </row>
    <row r="109" spans="1:10" x14ac:dyDescent="0.3">
      <c r="A109" s="107"/>
      <c r="B109" s="108"/>
      <c r="C109" s="55"/>
      <c r="D109" s="109"/>
      <c r="E109" s="110"/>
      <c r="F109" s="110"/>
      <c r="G109" s="55"/>
      <c r="H109" s="47"/>
      <c r="I109" s="97"/>
      <c r="J109" s="79"/>
    </row>
    <row r="110" spans="1:10" x14ac:dyDescent="0.3">
      <c r="A110" s="107"/>
      <c r="B110" s="108"/>
      <c r="C110" s="55"/>
      <c r="D110" s="109"/>
      <c r="E110" s="110"/>
      <c r="F110" s="110"/>
      <c r="G110" s="55"/>
      <c r="H110" s="47"/>
      <c r="I110" s="97"/>
      <c r="J110" s="79" t="s">
        <v>159</v>
      </c>
    </row>
    <row r="111" spans="1:10" x14ac:dyDescent="0.3">
      <c r="A111" s="107"/>
      <c r="B111" s="108"/>
      <c r="C111" s="55"/>
      <c r="D111" s="109"/>
      <c r="E111" s="110"/>
      <c r="F111" s="110"/>
      <c r="G111" s="55"/>
      <c r="H111" s="47"/>
      <c r="I111" s="97"/>
      <c r="J111" s="79" t="s">
        <v>206</v>
      </c>
    </row>
    <row r="112" spans="1:10" x14ac:dyDescent="0.3">
      <c r="A112" s="107"/>
      <c r="B112" s="108"/>
      <c r="C112" s="55"/>
      <c r="D112" s="109"/>
      <c r="E112" s="110"/>
      <c r="F112" s="110"/>
      <c r="G112" s="55"/>
      <c r="H112" s="47"/>
      <c r="I112" s="97"/>
      <c r="J112" s="79"/>
    </row>
    <row r="113" spans="1:10" x14ac:dyDescent="0.3">
      <c r="A113" s="107"/>
      <c r="B113" s="108"/>
      <c r="C113" s="55"/>
      <c r="D113" s="109"/>
      <c r="E113" s="110"/>
      <c r="F113" s="110"/>
      <c r="G113" s="55"/>
      <c r="H113" s="47"/>
      <c r="I113" s="97"/>
      <c r="J113" s="79" t="s">
        <v>206</v>
      </c>
    </row>
    <row r="114" spans="1:10" x14ac:dyDescent="0.3">
      <c r="A114" s="107"/>
      <c r="B114" s="108"/>
      <c r="C114" s="55"/>
      <c r="D114" s="109"/>
      <c r="E114" s="110"/>
      <c r="F114" s="110"/>
      <c r="G114" s="55"/>
      <c r="H114" s="47"/>
      <c r="I114" s="97"/>
      <c r="J114" s="79" t="s">
        <v>129</v>
      </c>
    </row>
    <row r="115" spans="1:10" x14ac:dyDescent="0.3">
      <c r="A115" s="107"/>
      <c r="B115" s="108"/>
      <c r="C115" s="55"/>
      <c r="D115" s="109"/>
      <c r="E115" s="110"/>
      <c r="F115" s="110"/>
      <c r="G115" s="55"/>
      <c r="H115" s="47"/>
      <c r="I115" s="97"/>
      <c r="J115" s="79" t="s">
        <v>159</v>
      </c>
    </row>
    <row r="116" spans="1:10" x14ac:dyDescent="0.3">
      <c r="A116" s="107"/>
      <c r="B116" s="108"/>
      <c r="C116" s="55"/>
      <c r="D116" s="109"/>
      <c r="E116" s="110"/>
      <c r="F116" s="110"/>
      <c r="G116" s="55"/>
      <c r="H116" s="47"/>
      <c r="I116" s="97"/>
      <c r="J116" s="79"/>
    </row>
    <row r="117" spans="1:10" x14ac:dyDescent="0.3">
      <c r="A117" s="107"/>
      <c r="B117" s="108"/>
      <c r="C117" s="55"/>
      <c r="D117" s="109"/>
      <c r="E117" s="110"/>
      <c r="F117" s="110"/>
      <c r="G117" s="55"/>
      <c r="H117" s="47"/>
      <c r="I117" s="97"/>
      <c r="J117" s="79" t="s">
        <v>153</v>
      </c>
    </row>
    <row r="118" spans="1:10" x14ac:dyDescent="0.3">
      <c r="A118" s="107"/>
      <c r="B118" s="108"/>
      <c r="C118" s="55"/>
      <c r="D118" s="109"/>
      <c r="E118" s="110"/>
      <c r="F118" s="110"/>
      <c r="G118" s="55"/>
      <c r="H118" s="47"/>
      <c r="I118" s="97"/>
      <c r="J118" s="79" t="s">
        <v>206</v>
      </c>
    </row>
    <row r="119" spans="1:10" x14ac:dyDescent="0.3">
      <c r="A119" s="107"/>
      <c r="B119" s="108"/>
      <c r="C119" s="55"/>
      <c r="D119" s="109"/>
      <c r="E119" s="110"/>
      <c r="F119" s="110"/>
      <c r="G119" s="55"/>
      <c r="H119" s="47"/>
      <c r="I119" s="97"/>
      <c r="J119" s="79"/>
    </row>
    <row r="120" spans="1:10" x14ac:dyDescent="0.3">
      <c r="A120" s="107"/>
      <c r="B120" s="108"/>
      <c r="C120" s="55"/>
      <c r="D120" s="109"/>
      <c r="E120" s="110"/>
      <c r="F120" s="110"/>
      <c r="G120" s="55"/>
      <c r="H120" s="47"/>
      <c r="I120" s="97"/>
      <c r="J120" s="79"/>
    </row>
    <row r="121" spans="1:10" x14ac:dyDescent="0.3">
      <c r="A121" s="107"/>
      <c r="B121" s="108"/>
      <c r="C121" s="55"/>
      <c r="D121" s="109"/>
      <c r="E121" s="110"/>
      <c r="F121" s="110"/>
      <c r="G121" s="55"/>
      <c r="H121" s="47"/>
      <c r="I121" s="97"/>
      <c r="J121" s="79"/>
    </row>
    <row r="122" spans="1:10" x14ac:dyDescent="0.3">
      <c r="A122" s="107"/>
      <c r="B122" s="108"/>
      <c r="C122" s="55"/>
      <c r="D122" s="109"/>
      <c r="E122" s="110"/>
      <c r="F122" s="110"/>
      <c r="G122" s="55"/>
      <c r="H122" s="47"/>
      <c r="I122" s="97"/>
      <c r="J122" s="79" t="s">
        <v>153</v>
      </c>
    </row>
    <row r="123" spans="1:10" x14ac:dyDescent="0.3">
      <c r="A123" s="107"/>
      <c r="B123" s="108"/>
      <c r="C123" s="55"/>
      <c r="D123" s="109"/>
      <c r="E123" s="110"/>
      <c r="F123" s="110"/>
      <c r="G123" s="55"/>
      <c r="H123" s="47"/>
      <c r="I123" s="97"/>
      <c r="J123" s="79"/>
    </row>
    <row r="124" spans="1:10" x14ac:dyDescent="0.3">
      <c r="A124" s="107"/>
      <c r="B124" s="108"/>
      <c r="C124" s="55"/>
      <c r="D124" s="109"/>
      <c r="E124" s="110"/>
      <c r="F124" s="110"/>
      <c r="G124" s="55"/>
      <c r="H124" s="47"/>
      <c r="I124" s="97"/>
      <c r="J124" s="79" t="s">
        <v>159</v>
      </c>
    </row>
    <row r="125" spans="1:10" x14ac:dyDescent="0.3">
      <c r="A125" s="107"/>
      <c r="B125" s="108"/>
      <c r="C125" s="55"/>
      <c r="D125" s="109"/>
      <c r="E125" s="110"/>
      <c r="F125" s="110"/>
      <c r="G125" s="55"/>
      <c r="H125" s="47"/>
      <c r="I125" s="97"/>
      <c r="J125" s="79" t="s">
        <v>159</v>
      </c>
    </row>
    <row r="126" spans="1:10" x14ac:dyDescent="0.3">
      <c r="A126" s="107"/>
      <c r="B126" s="108"/>
      <c r="C126" s="55"/>
      <c r="D126" s="109"/>
      <c r="E126" s="110"/>
      <c r="F126" s="110"/>
      <c r="G126" s="55"/>
      <c r="H126" s="47"/>
      <c r="I126" s="97"/>
      <c r="J126" s="79" t="s">
        <v>252</v>
      </c>
    </row>
    <row r="127" spans="1:10" x14ac:dyDescent="0.3">
      <c r="A127" s="107"/>
      <c r="B127" s="108"/>
      <c r="C127" s="55"/>
      <c r="D127" s="109"/>
      <c r="E127" s="110"/>
      <c r="F127" s="110"/>
      <c r="G127" s="55"/>
      <c r="H127" s="47"/>
      <c r="I127" s="97"/>
      <c r="J127" s="79" t="s">
        <v>206</v>
      </c>
    </row>
    <row r="128" spans="1:10" x14ac:dyDescent="0.3">
      <c r="A128" s="107"/>
      <c r="B128" s="108"/>
      <c r="C128" s="55"/>
      <c r="D128" s="109"/>
      <c r="E128" s="110"/>
      <c r="F128" s="110"/>
      <c r="G128" s="55"/>
      <c r="H128" s="47"/>
      <c r="I128" s="97"/>
      <c r="J128" s="79"/>
    </row>
    <row r="129" spans="1:10" x14ac:dyDescent="0.3">
      <c r="A129" s="107"/>
      <c r="B129" s="108"/>
      <c r="C129" s="55"/>
      <c r="D129" s="109"/>
      <c r="E129" s="110"/>
      <c r="F129" s="110"/>
      <c r="G129" s="55"/>
      <c r="H129" s="47"/>
      <c r="I129" s="97"/>
      <c r="J129" s="79" t="s">
        <v>153</v>
      </c>
    </row>
    <row r="130" spans="1:10" x14ac:dyDescent="0.3">
      <c r="A130" s="107"/>
      <c r="B130" s="108"/>
      <c r="C130" s="55"/>
      <c r="D130" s="109"/>
      <c r="E130" s="110"/>
      <c r="F130" s="110"/>
      <c r="G130" s="55"/>
      <c r="H130" s="47"/>
      <c r="I130" s="97"/>
      <c r="J130" s="79" t="s">
        <v>153</v>
      </c>
    </row>
    <row r="131" spans="1:10" x14ac:dyDescent="0.3">
      <c r="A131" s="107"/>
      <c r="B131" s="108"/>
      <c r="C131" s="55"/>
      <c r="D131" s="109"/>
      <c r="E131" s="110"/>
      <c r="F131" s="110"/>
      <c r="G131" s="55"/>
      <c r="H131" s="47"/>
      <c r="I131" s="97"/>
      <c r="J131" s="79"/>
    </row>
    <row r="132" spans="1:10" x14ac:dyDescent="0.3">
      <c r="A132" s="107"/>
      <c r="B132" s="108"/>
      <c r="C132" s="55"/>
      <c r="D132" s="109"/>
      <c r="E132" s="110"/>
      <c r="F132" s="110"/>
      <c r="G132" s="55"/>
      <c r="H132" s="47"/>
      <c r="I132" s="97"/>
      <c r="J132" s="79" t="s">
        <v>159</v>
      </c>
    </row>
    <row r="133" spans="1:10" x14ac:dyDescent="0.3">
      <c r="A133" s="107"/>
      <c r="B133" s="108"/>
      <c r="C133" s="55"/>
      <c r="D133" s="109"/>
      <c r="E133" s="110"/>
      <c r="F133" s="110"/>
      <c r="G133" s="55"/>
      <c r="H133" s="47"/>
      <c r="I133" s="97"/>
      <c r="J133" s="79" t="s">
        <v>165</v>
      </c>
    </row>
    <row r="134" spans="1:10" x14ac:dyDescent="0.3">
      <c r="A134" s="107"/>
      <c r="B134" s="108"/>
      <c r="C134" s="55"/>
      <c r="D134" s="109"/>
      <c r="E134" s="110"/>
      <c r="F134" s="110"/>
      <c r="G134" s="55"/>
      <c r="H134" s="47"/>
      <c r="I134" s="97"/>
      <c r="J134" s="79" t="s">
        <v>252</v>
      </c>
    </row>
    <row r="135" spans="1:10" x14ac:dyDescent="0.3">
      <c r="A135" s="107"/>
      <c r="B135" s="108"/>
      <c r="C135" s="55"/>
      <c r="D135" s="109"/>
      <c r="E135" s="110"/>
      <c r="F135" s="110"/>
      <c r="G135" s="55"/>
      <c r="H135" s="47"/>
      <c r="I135" s="97"/>
      <c r="J135" s="79" t="s">
        <v>159</v>
      </c>
    </row>
    <row r="136" spans="1:10" x14ac:dyDescent="0.3">
      <c r="A136" s="107"/>
      <c r="B136" s="108"/>
      <c r="C136" s="55"/>
      <c r="D136" s="109"/>
      <c r="E136" s="110"/>
      <c r="F136" s="110"/>
      <c r="G136" s="55"/>
      <c r="H136" s="47"/>
      <c r="I136" s="97"/>
      <c r="J136" s="79" t="s">
        <v>159</v>
      </c>
    </row>
    <row r="137" spans="1:10" x14ac:dyDescent="0.3">
      <c r="A137" s="107"/>
      <c r="B137" s="108"/>
      <c r="C137" s="55"/>
      <c r="D137" s="109"/>
      <c r="E137" s="110"/>
      <c r="F137" s="110"/>
      <c r="G137" s="55"/>
      <c r="H137" s="47"/>
      <c r="I137" s="97"/>
      <c r="J137" s="79"/>
    </row>
    <row r="138" spans="1:10" x14ac:dyDescent="0.3">
      <c r="A138" s="107"/>
      <c r="B138" s="108"/>
      <c r="C138" s="55"/>
      <c r="D138" s="109"/>
      <c r="E138" s="110"/>
      <c r="F138" s="110"/>
      <c r="G138" s="55"/>
      <c r="H138" s="47"/>
      <c r="I138" s="97"/>
      <c r="J138" s="79"/>
    </row>
    <row r="139" spans="1:10" x14ac:dyDescent="0.3">
      <c r="A139" s="107"/>
      <c r="B139" s="108"/>
      <c r="C139" s="55"/>
      <c r="D139" s="109"/>
      <c r="E139" s="110"/>
      <c r="F139" s="110"/>
      <c r="G139" s="55"/>
      <c r="H139" s="47"/>
      <c r="I139" s="97"/>
      <c r="J139" s="79"/>
    </row>
    <row r="140" spans="1:10" x14ac:dyDescent="0.3">
      <c r="A140" s="107"/>
      <c r="B140" s="108"/>
      <c r="C140" s="55"/>
      <c r="D140" s="109"/>
      <c r="E140" s="110"/>
      <c r="F140" s="110"/>
      <c r="G140" s="55"/>
      <c r="H140" s="47"/>
      <c r="I140" s="97"/>
      <c r="J140" s="79"/>
    </row>
    <row r="141" spans="1:10" x14ac:dyDescent="0.3">
      <c r="A141" s="107"/>
      <c r="B141" s="108"/>
      <c r="C141" s="55"/>
      <c r="D141" s="109"/>
      <c r="E141" s="110"/>
      <c r="F141" s="110"/>
      <c r="G141" s="55"/>
      <c r="H141" s="47"/>
      <c r="I141" s="97"/>
      <c r="J141" s="79"/>
    </row>
    <row r="142" spans="1:10" x14ac:dyDescent="0.3">
      <c r="A142" s="107"/>
      <c r="B142" s="108"/>
      <c r="C142" s="55"/>
      <c r="D142" s="109"/>
      <c r="E142" s="110"/>
      <c r="F142" s="110"/>
      <c r="G142" s="55"/>
      <c r="H142" s="47"/>
      <c r="I142" s="97"/>
      <c r="J142" s="79" t="s">
        <v>206</v>
      </c>
    </row>
    <row r="143" spans="1:10" x14ac:dyDescent="0.3">
      <c r="A143" s="107"/>
      <c r="B143" s="108"/>
      <c r="C143" s="55"/>
      <c r="D143" s="109"/>
      <c r="E143" s="110"/>
      <c r="F143" s="110"/>
      <c r="G143" s="55"/>
      <c r="H143" s="47"/>
      <c r="I143" s="97"/>
      <c r="J143" s="79" t="s">
        <v>253</v>
      </c>
    </row>
    <row r="144" spans="1:10" x14ac:dyDescent="0.3">
      <c r="A144" s="107"/>
      <c r="B144" s="108"/>
      <c r="C144" s="55"/>
      <c r="D144" s="109"/>
      <c r="E144" s="110"/>
      <c r="F144" s="110"/>
      <c r="G144" s="55"/>
      <c r="H144" s="47"/>
      <c r="I144" s="97"/>
      <c r="J144" s="79" t="s">
        <v>206</v>
      </c>
    </row>
    <row r="145" spans="1:10" x14ac:dyDescent="0.3">
      <c r="A145" s="107"/>
      <c r="B145" s="108"/>
      <c r="C145" s="55"/>
      <c r="D145" s="109"/>
      <c r="E145" s="110"/>
      <c r="F145" s="110"/>
      <c r="G145" s="55"/>
      <c r="H145" s="47"/>
      <c r="I145" s="97"/>
      <c r="J145" s="79" t="s">
        <v>129</v>
      </c>
    </row>
    <row r="146" spans="1:10" x14ac:dyDescent="0.3">
      <c r="A146" s="107"/>
      <c r="B146" s="108"/>
      <c r="C146" s="55"/>
      <c r="D146" s="109"/>
      <c r="E146" s="110"/>
      <c r="F146" s="110"/>
      <c r="G146" s="55"/>
      <c r="H146" s="47"/>
      <c r="I146" s="97"/>
      <c r="J146" s="79"/>
    </row>
    <row r="147" spans="1:10" x14ac:dyDescent="0.3">
      <c r="A147" s="107"/>
      <c r="B147" s="108"/>
      <c r="C147" s="55"/>
      <c r="D147" s="109"/>
      <c r="E147" s="110"/>
      <c r="F147" s="110"/>
      <c r="G147" s="55"/>
      <c r="H147" s="47"/>
      <c r="I147" s="97"/>
      <c r="J147" s="79" t="s">
        <v>159</v>
      </c>
    </row>
    <row r="148" spans="1:10" x14ac:dyDescent="0.3">
      <c r="A148" s="107"/>
      <c r="B148" s="108"/>
      <c r="C148" s="55"/>
      <c r="D148" s="109"/>
      <c r="E148" s="110"/>
      <c r="F148" s="110"/>
      <c r="G148" s="55"/>
      <c r="H148" s="47"/>
      <c r="I148" s="97"/>
      <c r="J148" s="79" t="s">
        <v>159</v>
      </c>
    </row>
    <row r="149" spans="1:10" x14ac:dyDescent="0.3">
      <c r="A149" s="107"/>
      <c r="B149" s="108"/>
      <c r="C149" s="55"/>
      <c r="D149" s="109"/>
      <c r="E149" s="110"/>
      <c r="F149" s="110"/>
      <c r="G149" s="55"/>
      <c r="H149" s="47"/>
      <c r="I149" s="97"/>
      <c r="J149" s="79"/>
    </row>
    <row r="150" spans="1:10" x14ac:dyDescent="0.3">
      <c r="A150" s="107"/>
      <c r="B150" s="108"/>
      <c r="C150" s="55"/>
      <c r="D150" s="109"/>
      <c r="E150" s="110"/>
      <c r="F150" s="110"/>
      <c r="G150" s="55"/>
      <c r="H150" s="47"/>
      <c r="I150" s="97"/>
      <c r="J150" s="79"/>
    </row>
    <row r="151" spans="1:10" x14ac:dyDescent="0.3">
      <c r="A151" s="107"/>
      <c r="B151" s="108"/>
      <c r="C151" s="55"/>
      <c r="D151" s="109"/>
      <c r="E151" s="110"/>
      <c r="F151" s="110"/>
      <c r="G151" s="55"/>
      <c r="H151" s="47"/>
      <c r="I151" s="97"/>
      <c r="J151" s="79"/>
    </row>
    <row r="152" spans="1:10" x14ac:dyDescent="0.3">
      <c r="A152" s="107"/>
      <c r="B152" s="108"/>
      <c r="C152" s="55"/>
      <c r="D152" s="109"/>
      <c r="E152" s="110"/>
      <c r="F152" s="110"/>
      <c r="G152" s="55"/>
      <c r="H152" s="47"/>
      <c r="I152" s="97"/>
      <c r="J152" s="79"/>
    </row>
    <row r="153" spans="1:10" x14ac:dyDescent="0.3">
      <c r="A153" s="107"/>
      <c r="B153" s="108"/>
      <c r="C153" s="55"/>
      <c r="D153" s="109"/>
      <c r="E153" s="110"/>
      <c r="F153" s="110"/>
      <c r="G153" s="55"/>
      <c r="H153" s="47"/>
      <c r="I153" s="97"/>
      <c r="J153" s="79"/>
    </row>
    <row r="154" spans="1:10" x14ac:dyDescent="0.3">
      <c r="A154" s="107"/>
      <c r="B154" s="108"/>
      <c r="C154" s="55"/>
      <c r="D154" s="109"/>
      <c r="E154" s="110"/>
      <c r="F154" s="110"/>
      <c r="G154" s="55"/>
      <c r="H154" s="47"/>
      <c r="I154" s="97"/>
      <c r="J154" s="79"/>
    </row>
    <row r="155" spans="1:10" x14ac:dyDescent="0.3">
      <c r="A155" s="107"/>
      <c r="B155" s="108"/>
      <c r="C155" s="55"/>
      <c r="D155" s="109"/>
      <c r="E155" s="110"/>
      <c r="F155" s="110"/>
      <c r="G155" s="55"/>
      <c r="H155" s="47"/>
      <c r="I155" s="97"/>
      <c r="J155" s="79"/>
    </row>
    <row r="156" spans="1:10" x14ac:dyDescent="0.3">
      <c r="A156" s="107"/>
      <c r="B156" s="108"/>
      <c r="C156" s="55"/>
      <c r="D156" s="109"/>
      <c r="E156" s="110"/>
      <c r="F156" s="110"/>
      <c r="G156" s="55"/>
      <c r="H156" s="47"/>
      <c r="I156" s="97"/>
      <c r="J156" s="79"/>
    </row>
    <row r="157" spans="1:10" x14ac:dyDescent="0.3">
      <c r="A157" s="107"/>
      <c r="B157" s="108"/>
      <c r="C157" s="55"/>
      <c r="D157" s="109"/>
      <c r="E157" s="110"/>
      <c r="F157" s="110"/>
      <c r="G157" s="55"/>
      <c r="H157" s="47"/>
      <c r="I157" s="97"/>
      <c r="J157" s="79"/>
    </row>
    <row r="158" spans="1:10" x14ac:dyDescent="0.3">
      <c r="A158" s="107"/>
      <c r="B158" s="108"/>
      <c r="C158" s="55"/>
      <c r="D158" s="109"/>
      <c r="E158" s="110"/>
      <c r="F158" s="110"/>
      <c r="G158" s="55"/>
      <c r="H158" s="47"/>
      <c r="I158" s="97"/>
      <c r="J158" s="79"/>
    </row>
    <row r="159" spans="1:10" x14ac:dyDescent="0.3">
      <c r="A159" s="107"/>
      <c r="B159" s="108"/>
      <c r="C159" s="55"/>
      <c r="D159" s="109"/>
      <c r="E159" s="110"/>
      <c r="F159" s="110"/>
      <c r="G159" s="55"/>
      <c r="H159" s="47"/>
      <c r="I159" s="97"/>
      <c r="J159" s="79"/>
    </row>
    <row r="160" spans="1:10" x14ac:dyDescent="0.3">
      <c r="A160" s="107"/>
      <c r="B160" s="108"/>
      <c r="C160" s="55"/>
      <c r="D160" s="109"/>
      <c r="E160" s="110"/>
      <c r="F160" s="110"/>
      <c r="G160" s="55"/>
      <c r="H160" s="47"/>
      <c r="I160" s="97"/>
      <c r="J160" s="79"/>
    </row>
    <row r="161" spans="1:10" x14ac:dyDescent="0.3">
      <c r="A161" s="107"/>
      <c r="B161" s="108"/>
      <c r="C161" s="55"/>
      <c r="D161" s="109"/>
      <c r="E161" s="110"/>
      <c r="F161" s="110"/>
      <c r="G161" s="55"/>
      <c r="H161" s="47"/>
      <c r="I161" s="97"/>
      <c r="J161" s="79"/>
    </row>
    <row r="162" spans="1:10" x14ac:dyDescent="0.3">
      <c r="A162" s="107"/>
      <c r="B162" s="108"/>
      <c r="C162" s="55"/>
      <c r="D162" s="109"/>
      <c r="E162" s="110"/>
      <c r="F162" s="110"/>
      <c r="G162" s="55"/>
      <c r="H162" s="47"/>
      <c r="I162" s="97"/>
      <c r="J162" s="79"/>
    </row>
    <row r="163" spans="1:10" x14ac:dyDescent="0.3">
      <c r="A163" s="107"/>
      <c r="B163" s="108"/>
      <c r="C163" s="55"/>
      <c r="D163" s="109"/>
      <c r="E163" s="110"/>
      <c r="F163" s="110"/>
      <c r="G163" s="55"/>
      <c r="H163" s="47"/>
      <c r="I163" s="97"/>
      <c r="J163" s="79"/>
    </row>
    <row r="164" spans="1:10" x14ac:dyDescent="0.3">
      <c r="A164" s="107"/>
      <c r="B164" s="108"/>
      <c r="C164" s="55"/>
      <c r="D164" s="109"/>
      <c r="E164" s="110"/>
      <c r="F164" s="110"/>
      <c r="G164" s="55"/>
      <c r="H164" s="47"/>
      <c r="I164" s="97"/>
      <c r="J164" s="79"/>
    </row>
    <row r="165" spans="1:10" x14ac:dyDescent="0.3">
      <c r="A165" s="107"/>
      <c r="B165" s="108"/>
      <c r="C165" s="55"/>
      <c r="D165" s="109"/>
      <c r="E165" s="110"/>
      <c r="F165" s="110"/>
      <c r="G165" s="55"/>
      <c r="H165" s="47"/>
      <c r="I165" s="97"/>
      <c r="J165" s="79"/>
    </row>
    <row r="166" spans="1:10" x14ac:dyDescent="0.3">
      <c r="A166" s="107"/>
      <c r="B166" s="108"/>
      <c r="C166" s="55"/>
      <c r="D166" s="109"/>
      <c r="E166" s="110"/>
      <c r="F166" s="110"/>
      <c r="G166" s="55"/>
      <c r="H166" s="47"/>
      <c r="I166" s="97"/>
      <c r="J166" s="79"/>
    </row>
    <row r="167" spans="1:10" x14ac:dyDescent="0.3">
      <c r="A167" s="107"/>
      <c r="B167" s="108"/>
      <c r="C167" s="55"/>
      <c r="D167" s="109"/>
      <c r="E167" s="110"/>
      <c r="F167" s="110"/>
      <c r="G167" s="55"/>
      <c r="H167" s="47"/>
      <c r="I167" s="97"/>
      <c r="J167" s="79"/>
    </row>
    <row r="168" spans="1:10" x14ac:dyDescent="0.3">
      <c r="A168" s="107"/>
      <c r="B168" s="108"/>
      <c r="C168" s="55"/>
      <c r="D168" s="109"/>
      <c r="E168" s="110"/>
      <c r="F168" s="110"/>
      <c r="G168" s="55"/>
      <c r="H168" s="47"/>
      <c r="I168" s="97"/>
      <c r="J168" s="79"/>
    </row>
    <row r="169" spans="1:10" x14ac:dyDescent="0.3">
      <c r="A169" s="107"/>
      <c r="B169" s="108"/>
      <c r="C169" s="55"/>
      <c r="D169" s="109"/>
      <c r="E169" s="110"/>
      <c r="F169" s="110"/>
      <c r="G169" s="55"/>
      <c r="H169" s="47"/>
      <c r="I169" s="97"/>
      <c r="J169" s="79"/>
    </row>
    <row r="170" spans="1:10" x14ac:dyDescent="0.3">
      <c r="A170" s="107"/>
      <c r="B170" s="108"/>
      <c r="C170" s="55"/>
      <c r="D170" s="109"/>
      <c r="E170" s="110"/>
      <c r="F170" s="110"/>
      <c r="G170" s="55"/>
      <c r="H170" s="47"/>
      <c r="I170" s="97"/>
      <c r="J170" s="79"/>
    </row>
    <row r="171" spans="1:10" x14ac:dyDescent="0.3">
      <c r="A171" s="107"/>
      <c r="B171" s="108"/>
      <c r="C171" s="55"/>
      <c r="D171" s="109"/>
      <c r="E171" s="110"/>
      <c r="F171" s="110"/>
      <c r="G171" s="55"/>
      <c r="H171" s="47"/>
      <c r="I171" s="97"/>
      <c r="J171" s="79"/>
    </row>
    <row r="172" spans="1:10" x14ac:dyDescent="0.3">
      <c r="A172" s="107"/>
      <c r="B172" s="108"/>
      <c r="C172" s="55"/>
      <c r="D172" s="109"/>
      <c r="E172" s="110"/>
      <c r="F172" s="110"/>
      <c r="G172" s="55"/>
      <c r="H172" s="47"/>
      <c r="I172" s="97"/>
      <c r="J172" s="79"/>
    </row>
    <row r="173" spans="1:10" x14ac:dyDescent="0.3">
      <c r="A173" s="107"/>
      <c r="B173" s="108"/>
      <c r="C173" s="55"/>
      <c r="D173" s="109"/>
      <c r="E173" s="110"/>
      <c r="F173" s="110"/>
      <c r="G173" s="55"/>
      <c r="H173" s="47"/>
      <c r="I173" s="97"/>
      <c r="J173" s="79"/>
    </row>
    <row r="174" spans="1:10" x14ac:dyDescent="0.3">
      <c r="A174" s="107"/>
      <c r="B174" s="108"/>
      <c r="C174" s="55"/>
      <c r="D174" s="109"/>
      <c r="E174" s="110"/>
      <c r="F174" s="110"/>
      <c r="G174" s="55"/>
      <c r="H174" s="47"/>
      <c r="I174" s="97"/>
      <c r="J174" s="79"/>
    </row>
    <row r="175" spans="1:10" x14ac:dyDescent="0.3">
      <c r="A175" s="107"/>
      <c r="B175" s="108"/>
      <c r="C175" s="55"/>
      <c r="D175" s="109"/>
      <c r="E175" s="110"/>
      <c r="F175" s="110"/>
      <c r="G175" s="55"/>
      <c r="H175" s="47"/>
      <c r="I175" s="97"/>
      <c r="J175" s="79"/>
    </row>
    <row r="176" spans="1:10" x14ac:dyDescent="0.3">
      <c r="A176" s="107"/>
      <c r="B176" s="108"/>
      <c r="C176" s="55"/>
      <c r="D176" s="109"/>
      <c r="E176" s="110"/>
      <c r="F176" s="110"/>
      <c r="G176" s="55"/>
      <c r="H176" s="47"/>
      <c r="I176" s="97"/>
      <c r="J176" s="79"/>
    </row>
    <row r="177" spans="1:10" x14ac:dyDescent="0.3">
      <c r="A177" s="107"/>
      <c r="B177" s="108"/>
      <c r="C177" s="55"/>
      <c r="D177" s="109"/>
      <c r="E177" s="110"/>
      <c r="F177" s="110"/>
      <c r="G177" s="55"/>
      <c r="H177" s="47"/>
      <c r="I177" s="97"/>
      <c r="J177" s="79"/>
    </row>
    <row r="178" spans="1:10" x14ac:dyDescent="0.3">
      <c r="A178" s="107"/>
      <c r="B178" s="108"/>
      <c r="C178" s="55"/>
      <c r="D178" s="109"/>
      <c r="E178" s="110"/>
      <c r="F178" s="110"/>
      <c r="G178" s="55"/>
      <c r="H178" s="47"/>
      <c r="I178" s="97"/>
      <c r="J178" s="79"/>
    </row>
    <row r="179" spans="1:10" x14ac:dyDescent="0.3">
      <c r="A179" s="107"/>
      <c r="B179" s="108"/>
      <c r="C179" s="55"/>
      <c r="D179" s="109"/>
      <c r="E179" s="110"/>
      <c r="F179" s="110"/>
      <c r="G179" s="55"/>
      <c r="H179" s="47"/>
      <c r="I179" s="97"/>
      <c r="J179" s="79"/>
    </row>
    <row r="180" spans="1:10" x14ac:dyDescent="0.3">
      <c r="A180" s="107"/>
      <c r="B180" s="108"/>
      <c r="C180" s="55"/>
      <c r="D180" s="109"/>
      <c r="E180" s="110"/>
      <c r="F180" s="110"/>
      <c r="G180" s="55"/>
      <c r="H180" s="47"/>
      <c r="I180" s="97"/>
      <c r="J180" s="79"/>
    </row>
    <row r="181" spans="1:10" x14ac:dyDescent="0.3">
      <c r="A181" s="107"/>
      <c r="B181" s="108"/>
      <c r="C181" s="55"/>
      <c r="D181" s="109"/>
      <c r="E181" s="110"/>
      <c r="F181" s="110"/>
      <c r="G181" s="55"/>
      <c r="H181" s="47"/>
      <c r="I181" s="97"/>
      <c r="J181" s="79"/>
    </row>
    <row r="182" spans="1:10" x14ac:dyDescent="0.3">
      <c r="A182" s="107"/>
      <c r="B182" s="108"/>
      <c r="C182" s="55"/>
      <c r="D182" s="109"/>
      <c r="E182" s="110"/>
      <c r="F182" s="110"/>
      <c r="G182" s="55"/>
      <c r="H182" s="47"/>
      <c r="I182" s="97"/>
      <c r="J182" s="79"/>
    </row>
    <row r="183" spans="1:10" x14ac:dyDescent="0.3">
      <c r="A183" s="107"/>
      <c r="B183" s="108"/>
      <c r="C183" s="55"/>
      <c r="D183" s="109"/>
      <c r="E183" s="110"/>
      <c r="F183" s="110"/>
      <c r="G183" s="55"/>
      <c r="H183" s="47"/>
      <c r="I183" s="97"/>
      <c r="J183" s="79"/>
    </row>
    <row r="184" spans="1:10" x14ac:dyDescent="0.3">
      <c r="A184" s="107"/>
      <c r="B184" s="108"/>
      <c r="C184" s="55"/>
      <c r="D184" s="109"/>
      <c r="E184" s="110"/>
      <c r="F184" s="110"/>
      <c r="G184" s="55"/>
      <c r="H184" s="47"/>
      <c r="I184" s="97"/>
      <c r="J184" s="79"/>
    </row>
    <row r="185" spans="1:10" x14ac:dyDescent="0.3">
      <c r="A185" s="107"/>
      <c r="B185" s="108"/>
      <c r="C185" s="55"/>
      <c r="D185" s="109"/>
      <c r="E185" s="110"/>
      <c r="F185" s="110"/>
      <c r="G185" s="55"/>
      <c r="H185" s="47"/>
      <c r="I185" s="97"/>
      <c r="J185" s="79"/>
    </row>
  </sheetData>
  <autoFilter ref="A2:H82"/>
  <mergeCells count="2">
    <mergeCell ref="A1:G1"/>
    <mergeCell ref="A82:C82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workbookViewId="0">
      <selection activeCell="A2" sqref="A2:A3"/>
    </sheetView>
  </sheetViews>
  <sheetFormatPr defaultRowHeight="16.5" x14ac:dyDescent="0.3"/>
  <cols>
    <col min="1" max="1" width="5.625" style="83" customWidth="1"/>
    <col min="2" max="2" width="9.75" style="83" bestFit="1" customWidth="1"/>
    <col min="3" max="3" width="13.875" style="83" bestFit="1" customWidth="1"/>
    <col min="4" max="4" width="10" style="83" bestFit="1" customWidth="1"/>
    <col min="5" max="5" width="5.75" style="83" customWidth="1"/>
    <col min="6" max="8" width="5.5" style="83" bestFit="1" customWidth="1"/>
    <col min="9" max="9" width="22.25" style="83" bestFit="1" customWidth="1"/>
    <col min="10" max="10" width="8.5" style="83" bestFit="1" customWidth="1"/>
    <col min="11" max="11" width="20" style="83" bestFit="1" customWidth="1"/>
    <col min="12" max="12" width="7.125" style="83" customWidth="1"/>
    <col min="13" max="13" width="6.625" style="83" customWidth="1"/>
    <col min="14" max="14" width="12.5" style="83" bestFit="1" customWidth="1"/>
    <col min="15" max="15" width="7.375" style="83" customWidth="1"/>
    <col min="16" max="16384" width="9" style="83"/>
  </cols>
  <sheetData>
    <row r="1" spans="1:17" s="81" customFormat="1" ht="50.1" customHeight="1" thickBot="1" x14ac:dyDescent="0.35">
      <c r="A1" s="31" t="s">
        <v>506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Q1" s="85"/>
    </row>
    <row r="2" spans="1:17" s="81" customFormat="1" ht="14.25" customHeight="1" x14ac:dyDescent="0.3">
      <c r="A2" s="148" t="s">
        <v>268</v>
      </c>
      <c r="B2" s="149" t="s">
        <v>3</v>
      </c>
      <c r="C2" s="149" t="s">
        <v>269</v>
      </c>
      <c r="D2" s="149" t="s">
        <v>270</v>
      </c>
      <c r="E2" s="150"/>
      <c r="F2" s="150"/>
      <c r="G2" s="150"/>
      <c r="H2" s="150"/>
      <c r="I2" s="149" t="s">
        <v>271</v>
      </c>
      <c r="J2" s="149" t="s">
        <v>272</v>
      </c>
      <c r="K2" s="149" t="s">
        <v>273</v>
      </c>
      <c r="L2" s="151" t="s">
        <v>274</v>
      </c>
      <c r="M2" s="149" t="s">
        <v>275</v>
      </c>
      <c r="N2" s="151" t="s">
        <v>276</v>
      </c>
      <c r="O2" s="152" t="s">
        <v>277</v>
      </c>
      <c r="Q2" s="85"/>
    </row>
    <row r="3" spans="1:17" s="81" customFormat="1" ht="19.5" x14ac:dyDescent="0.3">
      <c r="A3" s="153"/>
      <c r="B3" s="154"/>
      <c r="C3" s="154"/>
      <c r="D3" s="154"/>
      <c r="E3" s="155" t="s">
        <v>278</v>
      </c>
      <c r="F3" s="155" t="s">
        <v>279</v>
      </c>
      <c r="G3" s="155" t="s">
        <v>280</v>
      </c>
      <c r="H3" s="155" t="s">
        <v>281</v>
      </c>
      <c r="I3" s="154"/>
      <c r="J3" s="154"/>
      <c r="K3" s="154"/>
      <c r="L3" s="156"/>
      <c r="M3" s="154"/>
      <c r="N3" s="156"/>
      <c r="O3" s="157"/>
      <c r="Q3" s="85"/>
    </row>
    <row r="4" spans="1:17" s="81" customFormat="1" ht="28.5" customHeight="1" x14ac:dyDescent="0.3">
      <c r="A4" s="48">
        <v>1</v>
      </c>
      <c r="B4" s="49" t="s">
        <v>20</v>
      </c>
      <c r="C4" s="114" t="s">
        <v>282</v>
      </c>
      <c r="D4" s="74" t="s">
        <v>283</v>
      </c>
      <c r="E4" s="74" t="s">
        <v>284</v>
      </c>
      <c r="F4" s="74"/>
      <c r="G4" s="74" t="s">
        <v>285</v>
      </c>
      <c r="H4" s="74" t="s">
        <v>285</v>
      </c>
      <c r="I4" s="49" t="str">
        <f>REPLACE(Q4,2,LEN(Q4)-2,REPT("O",LEN(Q4)-2))</f>
        <v>직OOOOOOOOOOOOOO회</v>
      </c>
      <c r="J4" s="49" t="s">
        <v>286</v>
      </c>
      <c r="K4" s="111" t="s">
        <v>287</v>
      </c>
      <c r="L4" s="134">
        <v>50</v>
      </c>
      <c r="M4" s="112" t="s">
        <v>288</v>
      </c>
      <c r="N4" s="134">
        <v>750000</v>
      </c>
      <c r="O4" s="82"/>
      <c r="Q4" s="136" t="s">
        <v>289</v>
      </c>
    </row>
    <row r="5" spans="1:17" s="81" customFormat="1" ht="28.5" customHeight="1" x14ac:dyDescent="0.3">
      <c r="A5" s="48">
        <v>2</v>
      </c>
      <c r="B5" s="49" t="s">
        <v>290</v>
      </c>
      <c r="C5" s="114" t="s">
        <v>282</v>
      </c>
      <c r="D5" s="74" t="s">
        <v>283</v>
      </c>
      <c r="E5" s="74" t="s">
        <v>284</v>
      </c>
      <c r="F5" s="74"/>
      <c r="G5" s="74" t="s">
        <v>285</v>
      </c>
      <c r="H5" s="74" t="s">
        <v>285</v>
      </c>
      <c r="I5" s="49" t="str">
        <f t="shared" ref="I5:I39" si="0">REPLACE(Q5,2,LEN(Q5)-2,REPT("O",LEN(Q5)-2))</f>
        <v>바OOOOOOOOOOO동</v>
      </c>
      <c r="J5" s="49" t="s">
        <v>291</v>
      </c>
      <c r="K5" s="111" t="s">
        <v>292</v>
      </c>
      <c r="L5" s="134">
        <v>50</v>
      </c>
      <c r="M5" s="112" t="s">
        <v>293</v>
      </c>
      <c r="N5" s="134">
        <v>750000</v>
      </c>
      <c r="O5" s="82"/>
      <c r="Q5" s="136" t="s">
        <v>294</v>
      </c>
    </row>
    <row r="6" spans="1:17" s="81" customFormat="1" ht="28.5" customHeight="1" x14ac:dyDescent="0.3">
      <c r="A6" s="48">
        <v>3</v>
      </c>
      <c r="B6" s="49" t="s">
        <v>295</v>
      </c>
      <c r="C6" s="114" t="s">
        <v>282</v>
      </c>
      <c r="D6" s="74" t="s">
        <v>296</v>
      </c>
      <c r="E6" s="74"/>
      <c r="F6" s="74"/>
      <c r="G6" s="74" t="s">
        <v>285</v>
      </c>
      <c r="H6" s="74" t="s">
        <v>285</v>
      </c>
      <c r="I6" s="49" t="str">
        <f t="shared" si="0"/>
        <v>COOOOOOOOOO)</v>
      </c>
      <c r="J6" s="49" t="s">
        <v>286</v>
      </c>
      <c r="K6" s="111" t="s">
        <v>297</v>
      </c>
      <c r="L6" s="134">
        <v>16</v>
      </c>
      <c r="M6" s="112" t="s">
        <v>288</v>
      </c>
      <c r="N6" s="134">
        <v>545363</v>
      </c>
      <c r="O6" s="82"/>
      <c r="Q6" s="136" t="s">
        <v>298</v>
      </c>
    </row>
    <row r="7" spans="1:17" s="81" customFormat="1" ht="28.5" customHeight="1" x14ac:dyDescent="0.3">
      <c r="A7" s="48">
        <v>4</v>
      </c>
      <c r="B7" s="49" t="s">
        <v>295</v>
      </c>
      <c r="C7" s="114" t="s">
        <v>282</v>
      </c>
      <c r="D7" s="74" t="s">
        <v>296</v>
      </c>
      <c r="E7" s="74"/>
      <c r="F7" s="74"/>
      <c r="G7" s="74" t="s">
        <v>285</v>
      </c>
      <c r="H7" s="74" t="s">
        <v>285</v>
      </c>
      <c r="I7" s="49" t="str">
        <f t="shared" si="0"/>
        <v>COOOOOOOOOO)</v>
      </c>
      <c r="J7" s="49" t="s">
        <v>299</v>
      </c>
      <c r="K7" s="111" t="s">
        <v>297</v>
      </c>
      <c r="L7" s="134">
        <v>7</v>
      </c>
      <c r="M7" s="112" t="s">
        <v>288</v>
      </c>
      <c r="N7" s="134">
        <v>73542</v>
      </c>
      <c r="O7" s="82"/>
      <c r="Q7" s="136" t="s">
        <v>298</v>
      </c>
    </row>
    <row r="8" spans="1:17" s="81" customFormat="1" ht="28.5" customHeight="1" x14ac:dyDescent="0.3">
      <c r="A8" s="48">
        <v>5</v>
      </c>
      <c r="B8" s="49" t="s">
        <v>295</v>
      </c>
      <c r="C8" s="114" t="s">
        <v>282</v>
      </c>
      <c r="D8" s="74" t="s">
        <v>296</v>
      </c>
      <c r="E8" s="74"/>
      <c r="F8" s="74"/>
      <c r="G8" s="74" t="s">
        <v>285</v>
      </c>
      <c r="H8" s="74" t="s">
        <v>285</v>
      </c>
      <c r="I8" s="49" t="str">
        <f t="shared" si="0"/>
        <v>COOOOOOOOOO)</v>
      </c>
      <c r="J8" s="49" t="s">
        <v>206</v>
      </c>
      <c r="K8" s="111" t="s">
        <v>297</v>
      </c>
      <c r="L8" s="134">
        <v>11</v>
      </c>
      <c r="M8" s="112" t="s">
        <v>300</v>
      </c>
      <c r="N8" s="134">
        <v>218414</v>
      </c>
      <c r="O8" s="82"/>
      <c r="Q8" s="136" t="s">
        <v>298</v>
      </c>
    </row>
    <row r="9" spans="1:17" s="81" customFormat="1" ht="28.5" customHeight="1" x14ac:dyDescent="0.3">
      <c r="A9" s="48">
        <v>6</v>
      </c>
      <c r="B9" s="49" t="s">
        <v>295</v>
      </c>
      <c r="C9" s="114" t="s">
        <v>282</v>
      </c>
      <c r="D9" s="74" t="s">
        <v>296</v>
      </c>
      <c r="E9" s="74"/>
      <c r="F9" s="74"/>
      <c r="G9" s="74" t="s">
        <v>285</v>
      </c>
      <c r="H9" s="74" t="s">
        <v>285</v>
      </c>
      <c r="I9" s="49" t="str">
        <f t="shared" si="0"/>
        <v>아OOOO역</v>
      </c>
      <c r="J9" s="49" t="s">
        <v>291</v>
      </c>
      <c r="K9" s="111" t="s">
        <v>301</v>
      </c>
      <c r="L9" s="134">
        <v>8</v>
      </c>
      <c r="M9" s="112" t="s">
        <v>300</v>
      </c>
      <c r="N9" s="134">
        <v>1192000</v>
      </c>
      <c r="O9" s="82"/>
      <c r="Q9" s="136" t="s">
        <v>302</v>
      </c>
    </row>
    <row r="10" spans="1:17" s="81" customFormat="1" ht="28.5" customHeight="1" x14ac:dyDescent="0.3">
      <c r="A10" s="48">
        <v>7</v>
      </c>
      <c r="B10" s="49" t="s">
        <v>295</v>
      </c>
      <c r="C10" s="114" t="s">
        <v>282</v>
      </c>
      <c r="D10" s="74" t="s">
        <v>296</v>
      </c>
      <c r="E10" s="74"/>
      <c r="F10" s="74"/>
      <c r="G10" s="74" t="s">
        <v>285</v>
      </c>
      <c r="H10" s="74" t="s">
        <v>285</v>
      </c>
      <c r="I10" s="49" t="str">
        <f t="shared" si="0"/>
        <v>한OOOOOOOO점</v>
      </c>
      <c r="J10" s="49" t="s">
        <v>291</v>
      </c>
      <c r="K10" s="111" t="s">
        <v>303</v>
      </c>
      <c r="L10" s="134">
        <v>8</v>
      </c>
      <c r="M10" s="112" t="s">
        <v>300</v>
      </c>
      <c r="N10" s="134">
        <v>135200</v>
      </c>
      <c r="O10" s="82"/>
      <c r="Q10" s="136" t="s">
        <v>304</v>
      </c>
    </row>
    <row r="11" spans="1:17" s="81" customFormat="1" ht="28.5" customHeight="1" x14ac:dyDescent="0.3">
      <c r="A11" s="48">
        <v>8</v>
      </c>
      <c r="B11" s="49" t="s">
        <v>305</v>
      </c>
      <c r="C11" s="114" t="s">
        <v>282</v>
      </c>
      <c r="D11" s="74" t="s">
        <v>296</v>
      </c>
      <c r="E11" s="74"/>
      <c r="F11" s="74"/>
      <c r="G11" s="74" t="s">
        <v>285</v>
      </c>
      <c r="H11" s="74" t="s">
        <v>285</v>
      </c>
      <c r="I11" s="49" t="str">
        <f t="shared" si="0"/>
        <v>주OOOOOO스</v>
      </c>
      <c r="J11" s="49" t="s">
        <v>206</v>
      </c>
      <c r="K11" s="111" t="s">
        <v>306</v>
      </c>
      <c r="L11" s="134">
        <v>64</v>
      </c>
      <c r="M11" s="112" t="s">
        <v>293</v>
      </c>
      <c r="N11" s="134">
        <v>37962200</v>
      </c>
      <c r="O11" s="82"/>
      <c r="Q11" s="136" t="s">
        <v>307</v>
      </c>
    </row>
    <row r="12" spans="1:17" s="81" customFormat="1" ht="28.5" customHeight="1" x14ac:dyDescent="0.3">
      <c r="A12" s="48">
        <v>9</v>
      </c>
      <c r="B12" s="49" t="s">
        <v>308</v>
      </c>
      <c r="C12" s="114" t="s">
        <v>282</v>
      </c>
      <c r="D12" s="74" t="s">
        <v>296</v>
      </c>
      <c r="E12" s="74"/>
      <c r="F12" s="74"/>
      <c r="G12" s="74" t="s">
        <v>285</v>
      </c>
      <c r="H12" s="74" t="s">
        <v>285</v>
      </c>
      <c r="I12" s="49" t="str">
        <f t="shared" si="0"/>
        <v>COOOOOOOOOO)</v>
      </c>
      <c r="J12" s="49" t="s">
        <v>286</v>
      </c>
      <c r="K12" s="111" t="s">
        <v>297</v>
      </c>
      <c r="L12" s="134">
        <v>5</v>
      </c>
      <c r="M12" s="112" t="s">
        <v>288</v>
      </c>
      <c r="N12" s="134">
        <v>94500</v>
      </c>
      <c r="O12" s="82"/>
      <c r="Q12" s="136" t="s">
        <v>309</v>
      </c>
    </row>
    <row r="13" spans="1:17" s="81" customFormat="1" ht="28.5" customHeight="1" x14ac:dyDescent="0.3">
      <c r="A13" s="48">
        <v>10</v>
      </c>
      <c r="B13" s="49" t="s">
        <v>308</v>
      </c>
      <c r="C13" s="114" t="s">
        <v>282</v>
      </c>
      <c r="D13" s="74" t="s">
        <v>296</v>
      </c>
      <c r="E13" s="74"/>
      <c r="F13" s="74"/>
      <c r="G13" s="74" t="s">
        <v>285</v>
      </c>
      <c r="H13" s="74" t="s">
        <v>285</v>
      </c>
      <c r="I13" s="49" t="str">
        <f t="shared" si="0"/>
        <v>COOOOOOOOOO)</v>
      </c>
      <c r="J13" s="49" t="s">
        <v>299</v>
      </c>
      <c r="K13" s="111" t="s">
        <v>297</v>
      </c>
      <c r="L13" s="134">
        <v>23</v>
      </c>
      <c r="M13" s="112" t="s">
        <v>288</v>
      </c>
      <c r="N13" s="134">
        <v>611030</v>
      </c>
      <c r="O13" s="82"/>
      <c r="Q13" s="136" t="s">
        <v>309</v>
      </c>
    </row>
    <row r="14" spans="1:17" s="81" customFormat="1" ht="28.5" customHeight="1" x14ac:dyDescent="0.3">
      <c r="A14" s="48">
        <v>11</v>
      </c>
      <c r="B14" s="49" t="s">
        <v>308</v>
      </c>
      <c r="C14" s="114" t="s">
        <v>282</v>
      </c>
      <c r="D14" s="74" t="s">
        <v>296</v>
      </c>
      <c r="E14" s="74"/>
      <c r="F14" s="74"/>
      <c r="G14" s="74" t="s">
        <v>285</v>
      </c>
      <c r="H14" s="74" t="s">
        <v>285</v>
      </c>
      <c r="I14" s="49" t="str">
        <f t="shared" si="0"/>
        <v>COOOOOOOOOO)</v>
      </c>
      <c r="J14" s="49" t="s">
        <v>206</v>
      </c>
      <c r="K14" s="111" t="s">
        <v>297</v>
      </c>
      <c r="L14" s="134">
        <v>49</v>
      </c>
      <c r="M14" s="112" t="s">
        <v>300</v>
      </c>
      <c r="N14" s="134">
        <v>1186780</v>
      </c>
      <c r="O14" s="82"/>
      <c r="Q14" s="136" t="s">
        <v>309</v>
      </c>
    </row>
    <row r="15" spans="1:17" s="81" customFormat="1" ht="28.5" customHeight="1" x14ac:dyDescent="0.3">
      <c r="A15" s="48">
        <v>12</v>
      </c>
      <c r="B15" s="49" t="s">
        <v>308</v>
      </c>
      <c r="C15" s="114" t="s">
        <v>282</v>
      </c>
      <c r="D15" s="74" t="s">
        <v>296</v>
      </c>
      <c r="E15" s="74"/>
      <c r="F15" s="74"/>
      <c r="G15" s="74" t="s">
        <v>285</v>
      </c>
      <c r="H15" s="74" t="s">
        <v>285</v>
      </c>
      <c r="I15" s="49" t="str">
        <f t="shared" si="0"/>
        <v>COOOOOOOOOO)</v>
      </c>
      <c r="J15" s="49" t="s">
        <v>291</v>
      </c>
      <c r="K15" s="111" t="s">
        <v>297</v>
      </c>
      <c r="L15" s="134">
        <v>3</v>
      </c>
      <c r="M15" s="112" t="s">
        <v>300</v>
      </c>
      <c r="N15" s="134">
        <v>11480</v>
      </c>
      <c r="O15" s="82"/>
      <c r="Q15" s="136" t="s">
        <v>309</v>
      </c>
    </row>
    <row r="16" spans="1:17" s="81" customFormat="1" ht="28.5" customHeight="1" x14ac:dyDescent="0.3">
      <c r="A16" s="48">
        <v>13</v>
      </c>
      <c r="B16" s="49" t="s">
        <v>310</v>
      </c>
      <c r="C16" s="114" t="s">
        <v>282</v>
      </c>
      <c r="D16" s="74" t="s">
        <v>296</v>
      </c>
      <c r="E16" s="74"/>
      <c r="F16" s="74"/>
      <c r="G16" s="74" t="s">
        <v>285</v>
      </c>
      <c r="H16" s="74" t="s">
        <v>285</v>
      </c>
      <c r="I16" s="49" t="str">
        <f t="shared" si="0"/>
        <v>주OOOOOOO빙</v>
      </c>
      <c r="J16" s="49" t="s">
        <v>206</v>
      </c>
      <c r="K16" s="111" t="s">
        <v>311</v>
      </c>
      <c r="L16" s="134">
        <v>173</v>
      </c>
      <c r="M16" s="112" t="s">
        <v>300</v>
      </c>
      <c r="N16" s="134">
        <v>3119750</v>
      </c>
      <c r="O16" s="82"/>
      <c r="Q16" s="136" t="s">
        <v>312</v>
      </c>
    </row>
    <row r="17" spans="1:17" s="81" customFormat="1" ht="28.5" customHeight="1" x14ac:dyDescent="0.3">
      <c r="A17" s="48">
        <v>14</v>
      </c>
      <c r="B17" s="49" t="s">
        <v>313</v>
      </c>
      <c r="C17" s="114" t="s">
        <v>282</v>
      </c>
      <c r="D17" s="74" t="s">
        <v>296</v>
      </c>
      <c r="E17" s="74"/>
      <c r="F17" s="74"/>
      <c r="G17" s="74" t="s">
        <v>285</v>
      </c>
      <c r="H17" s="74" t="s">
        <v>285</v>
      </c>
      <c r="I17" s="49" t="str">
        <f t="shared" si="0"/>
        <v>한OOOOOOOO점</v>
      </c>
      <c r="J17" s="49" t="s">
        <v>291</v>
      </c>
      <c r="K17" s="111" t="s">
        <v>314</v>
      </c>
      <c r="L17" s="134">
        <v>8</v>
      </c>
      <c r="M17" s="112" t="s">
        <v>300</v>
      </c>
      <c r="N17" s="134">
        <v>135200</v>
      </c>
      <c r="O17" s="82"/>
      <c r="Q17" s="136" t="s">
        <v>304</v>
      </c>
    </row>
    <row r="18" spans="1:17" s="81" customFormat="1" ht="28.5" customHeight="1" x14ac:dyDescent="0.3">
      <c r="A18" s="48">
        <v>15</v>
      </c>
      <c r="B18" s="49" t="s">
        <v>313</v>
      </c>
      <c r="C18" s="114" t="s">
        <v>282</v>
      </c>
      <c r="D18" s="74" t="s">
        <v>283</v>
      </c>
      <c r="E18" s="74" t="s">
        <v>315</v>
      </c>
      <c r="F18" s="74"/>
      <c r="G18" s="74" t="s">
        <v>316</v>
      </c>
      <c r="H18" s="74" t="s">
        <v>316</v>
      </c>
      <c r="I18" s="49" t="s">
        <v>317</v>
      </c>
      <c r="J18" s="49" t="s">
        <v>318</v>
      </c>
      <c r="K18" s="111" t="s">
        <v>319</v>
      </c>
      <c r="L18" s="134">
        <v>102</v>
      </c>
      <c r="M18" s="112" t="s">
        <v>320</v>
      </c>
      <c r="N18" s="158">
        <v>102</v>
      </c>
      <c r="O18" s="82"/>
      <c r="Q18" s="136" t="s">
        <v>317</v>
      </c>
    </row>
    <row r="19" spans="1:17" s="81" customFormat="1" ht="28.5" customHeight="1" x14ac:dyDescent="0.3">
      <c r="A19" s="48">
        <v>16</v>
      </c>
      <c r="B19" s="49" t="s">
        <v>321</v>
      </c>
      <c r="C19" s="114" t="s">
        <v>282</v>
      </c>
      <c r="D19" s="74" t="s">
        <v>296</v>
      </c>
      <c r="E19" s="74"/>
      <c r="F19" s="74"/>
      <c r="G19" s="74" t="s">
        <v>285</v>
      </c>
      <c r="H19" s="74" t="s">
        <v>285</v>
      </c>
      <c r="I19" s="49" t="str">
        <f t="shared" si="0"/>
        <v>강OO통</v>
      </c>
      <c r="J19" s="49" t="s">
        <v>291</v>
      </c>
      <c r="K19" s="111" t="s">
        <v>322</v>
      </c>
      <c r="L19" s="134">
        <v>30</v>
      </c>
      <c r="M19" s="112" t="s">
        <v>300</v>
      </c>
      <c r="N19" s="134">
        <v>180000</v>
      </c>
      <c r="O19" s="82"/>
      <c r="Q19" s="136" t="s">
        <v>323</v>
      </c>
    </row>
    <row r="20" spans="1:17" ht="28.5" customHeight="1" x14ac:dyDescent="0.3">
      <c r="A20" s="48">
        <v>17</v>
      </c>
      <c r="B20" s="49" t="s">
        <v>324</v>
      </c>
      <c r="C20" s="114" t="s">
        <v>282</v>
      </c>
      <c r="D20" s="74" t="s">
        <v>296</v>
      </c>
      <c r="E20" s="114"/>
      <c r="F20" s="114"/>
      <c r="G20" s="74" t="s">
        <v>285</v>
      </c>
      <c r="H20" s="74" t="s">
        <v>285</v>
      </c>
      <c r="I20" s="49" t="str">
        <f t="shared" si="0"/>
        <v>주OOOOOOOO로</v>
      </c>
      <c r="J20" s="49" t="s">
        <v>206</v>
      </c>
      <c r="K20" s="114" t="s">
        <v>325</v>
      </c>
      <c r="L20" s="134">
        <v>2880</v>
      </c>
      <c r="M20" s="114" t="s">
        <v>300</v>
      </c>
      <c r="N20" s="134">
        <v>921600</v>
      </c>
      <c r="O20" s="44"/>
      <c r="Q20" s="136" t="s">
        <v>326</v>
      </c>
    </row>
    <row r="21" spans="1:17" ht="28.5" customHeight="1" x14ac:dyDescent="0.3">
      <c r="A21" s="48">
        <v>18</v>
      </c>
      <c r="B21" s="49" t="s">
        <v>327</v>
      </c>
      <c r="C21" s="114" t="s">
        <v>282</v>
      </c>
      <c r="D21" s="74" t="s">
        <v>296</v>
      </c>
      <c r="E21" s="46"/>
      <c r="F21" s="46"/>
      <c r="G21" s="74" t="s">
        <v>285</v>
      </c>
      <c r="H21" s="74" t="s">
        <v>285</v>
      </c>
      <c r="I21" s="49" t="str">
        <f t="shared" si="0"/>
        <v>(OOOOOO트</v>
      </c>
      <c r="J21" s="49" t="s">
        <v>206</v>
      </c>
      <c r="K21" s="114" t="s">
        <v>328</v>
      </c>
      <c r="L21" s="134">
        <v>157</v>
      </c>
      <c r="M21" s="45" t="s">
        <v>300</v>
      </c>
      <c r="N21" s="134">
        <v>6731340</v>
      </c>
      <c r="O21" s="42"/>
      <c r="Q21" s="136" t="s">
        <v>329</v>
      </c>
    </row>
    <row r="22" spans="1:17" ht="28.5" customHeight="1" x14ac:dyDescent="0.3">
      <c r="A22" s="48">
        <v>19</v>
      </c>
      <c r="B22" s="49" t="s">
        <v>327</v>
      </c>
      <c r="C22" s="114" t="s">
        <v>282</v>
      </c>
      <c r="D22" s="74" t="s">
        <v>283</v>
      </c>
      <c r="E22" s="74" t="s">
        <v>315</v>
      </c>
      <c r="F22" s="46"/>
      <c r="G22" s="74" t="s">
        <v>316</v>
      </c>
      <c r="H22" s="74" t="s">
        <v>316</v>
      </c>
      <c r="I22" s="49" t="str">
        <f t="shared" si="0"/>
        <v>경OOOOO회</v>
      </c>
      <c r="J22" s="49" t="s">
        <v>291</v>
      </c>
      <c r="K22" s="114" t="s">
        <v>330</v>
      </c>
      <c r="L22" s="134">
        <v>11</v>
      </c>
      <c r="M22" s="45" t="s">
        <v>293</v>
      </c>
      <c r="N22" s="158">
        <v>11</v>
      </c>
      <c r="O22" s="42"/>
      <c r="Q22" s="136" t="s">
        <v>331</v>
      </c>
    </row>
    <row r="23" spans="1:17" ht="28.5" customHeight="1" x14ac:dyDescent="0.3">
      <c r="A23" s="48">
        <v>20</v>
      </c>
      <c r="B23" s="49" t="s">
        <v>332</v>
      </c>
      <c r="C23" s="114" t="s">
        <v>282</v>
      </c>
      <c r="D23" s="74" t="s">
        <v>296</v>
      </c>
      <c r="E23" s="46"/>
      <c r="F23" s="46"/>
      <c r="G23" s="74" t="s">
        <v>285</v>
      </c>
      <c r="H23" s="74" t="s">
        <v>285</v>
      </c>
      <c r="I23" s="49" t="str">
        <f t="shared" si="0"/>
        <v>지OOOOOOOOOO사</v>
      </c>
      <c r="J23" s="49" t="s">
        <v>333</v>
      </c>
      <c r="K23" s="114" t="s">
        <v>334</v>
      </c>
      <c r="L23" s="134">
        <v>170</v>
      </c>
      <c r="M23" s="45" t="s">
        <v>288</v>
      </c>
      <c r="N23" s="134">
        <v>425000</v>
      </c>
      <c r="O23" s="42"/>
      <c r="Q23" s="136" t="s">
        <v>335</v>
      </c>
    </row>
    <row r="24" spans="1:17" ht="28.5" customHeight="1" x14ac:dyDescent="0.3">
      <c r="A24" s="48">
        <v>21</v>
      </c>
      <c r="B24" s="49" t="s">
        <v>332</v>
      </c>
      <c r="C24" s="114" t="s">
        <v>282</v>
      </c>
      <c r="D24" s="74" t="s">
        <v>296</v>
      </c>
      <c r="E24" s="46"/>
      <c r="F24" s="46"/>
      <c r="G24" s="74" t="s">
        <v>285</v>
      </c>
      <c r="H24" s="74" t="s">
        <v>285</v>
      </c>
      <c r="I24" s="49" t="str">
        <f t="shared" si="0"/>
        <v>지OOOOOOOOOO사</v>
      </c>
      <c r="J24" s="49" t="s">
        <v>206</v>
      </c>
      <c r="K24" s="114" t="s">
        <v>336</v>
      </c>
      <c r="L24" s="134">
        <v>5912</v>
      </c>
      <c r="M24" s="45" t="s">
        <v>300</v>
      </c>
      <c r="N24" s="134">
        <v>6488500</v>
      </c>
      <c r="O24" s="42"/>
      <c r="Q24" s="136" t="s">
        <v>335</v>
      </c>
    </row>
    <row r="25" spans="1:17" ht="28.5" customHeight="1" x14ac:dyDescent="0.3">
      <c r="A25" s="48">
        <v>22</v>
      </c>
      <c r="B25" s="49" t="s">
        <v>332</v>
      </c>
      <c r="C25" s="114" t="s">
        <v>282</v>
      </c>
      <c r="D25" s="74" t="s">
        <v>296</v>
      </c>
      <c r="E25" s="46"/>
      <c r="F25" s="46"/>
      <c r="G25" s="74" t="s">
        <v>285</v>
      </c>
      <c r="H25" s="74" t="s">
        <v>285</v>
      </c>
      <c r="I25" s="49" t="str">
        <f t="shared" si="0"/>
        <v>지OOOOOOOOOO사</v>
      </c>
      <c r="J25" s="49" t="s">
        <v>206</v>
      </c>
      <c r="K25" s="114" t="s">
        <v>337</v>
      </c>
      <c r="L25" s="134">
        <v>3204</v>
      </c>
      <c r="M25" s="45" t="s">
        <v>300</v>
      </c>
      <c r="N25" s="134">
        <v>4327650</v>
      </c>
      <c r="O25" s="42"/>
      <c r="Q25" s="136" t="s">
        <v>335</v>
      </c>
    </row>
    <row r="26" spans="1:17" ht="28.5" customHeight="1" x14ac:dyDescent="0.3">
      <c r="A26" s="48">
        <v>23</v>
      </c>
      <c r="B26" s="49" t="s">
        <v>338</v>
      </c>
      <c r="C26" s="114" t="s">
        <v>282</v>
      </c>
      <c r="D26" s="74" t="s">
        <v>296</v>
      </c>
      <c r="E26" s="43"/>
      <c r="F26" s="114"/>
      <c r="G26" s="74" t="s">
        <v>285</v>
      </c>
      <c r="H26" s="74" t="s">
        <v>285</v>
      </c>
      <c r="I26" s="49" t="str">
        <f t="shared" si="0"/>
        <v>한OOOOOOOO점</v>
      </c>
      <c r="J26" s="49" t="s">
        <v>291</v>
      </c>
      <c r="K26" s="114" t="s">
        <v>339</v>
      </c>
      <c r="L26" s="134">
        <v>8</v>
      </c>
      <c r="M26" s="45" t="s">
        <v>300</v>
      </c>
      <c r="N26" s="134">
        <v>124000</v>
      </c>
      <c r="O26" s="42"/>
      <c r="Q26" s="136" t="s">
        <v>304</v>
      </c>
    </row>
    <row r="27" spans="1:17" ht="28.5" customHeight="1" x14ac:dyDescent="0.3">
      <c r="A27" s="48">
        <v>24</v>
      </c>
      <c r="B27" s="49" t="s">
        <v>340</v>
      </c>
      <c r="C27" s="114" t="s">
        <v>282</v>
      </c>
      <c r="D27" s="74" t="s">
        <v>296</v>
      </c>
      <c r="E27" s="114"/>
      <c r="F27" s="114"/>
      <c r="G27" s="74" t="s">
        <v>285</v>
      </c>
      <c r="H27" s="74" t="s">
        <v>285</v>
      </c>
      <c r="I27" s="49" t="str">
        <f t="shared" si="0"/>
        <v>(OOOOOOOOOOOOOOO)</v>
      </c>
      <c r="J27" s="49" t="s">
        <v>318</v>
      </c>
      <c r="K27" s="114" t="s">
        <v>319</v>
      </c>
      <c r="L27" s="134">
        <v>45</v>
      </c>
      <c r="M27" s="45" t="s">
        <v>293</v>
      </c>
      <c r="N27" s="134">
        <v>1125000</v>
      </c>
      <c r="O27" s="42"/>
      <c r="Q27" s="136" t="s">
        <v>341</v>
      </c>
    </row>
    <row r="28" spans="1:17" ht="28.5" customHeight="1" x14ac:dyDescent="0.3">
      <c r="A28" s="48">
        <v>25</v>
      </c>
      <c r="B28" s="49" t="s">
        <v>342</v>
      </c>
      <c r="C28" s="114" t="s">
        <v>282</v>
      </c>
      <c r="D28" s="74" t="s">
        <v>296</v>
      </c>
      <c r="E28" s="43"/>
      <c r="F28" s="114"/>
      <c r="G28" s="74" t="s">
        <v>285</v>
      </c>
      <c r="H28" s="74" t="s">
        <v>285</v>
      </c>
      <c r="I28" s="49" t="str">
        <f t="shared" si="0"/>
        <v>한OOOOOOOOO사</v>
      </c>
      <c r="J28" s="49" t="s">
        <v>206</v>
      </c>
      <c r="K28" s="114" t="s">
        <v>343</v>
      </c>
      <c r="L28" s="134">
        <v>1330</v>
      </c>
      <c r="M28" s="45" t="s">
        <v>300</v>
      </c>
      <c r="N28" s="134">
        <v>2451200</v>
      </c>
      <c r="O28" s="42"/>
      <c r="Q28" s="136" t="s">
        <v>344</v>
      </c>
    </row>
    <row r="29" spans="1:17" ht="28.5" customHeight="1" x14ac:dyDescent="0.3">
      <c r="A29" s="48">
        <v>26</v>
      </c>
      <c r="B29" s="49" t="s">
        <v>342</v>
      </c>
      <c r="C29" s="114" t="s">
        <v>282</v>
      </c>
      <c r="D29" s="74" t="s">
        <v>296</v>
      </c>
      <c r="F29" s="114"/>
      <c r="G29" s="74" t="s">
        <v>285</v>
      </c>
      <c r="H29" s="74" t="s">
        <v>285</v>
      </c>
      <c r="I29" s="49" t="str">
        <f t="shared" si="0"/>
        <v>한OOOOOOOOO사</v>
      </c>
      <c r="J29" s="49" t="s">
        <v>206</v>
      </c>
      <c r="K29" s="114" t="s">
        <v>345</v>
      </c>
      <c r="L29" s="134">
        <v>11</v>
      </c>
      <c r="M29" s="45" t="s">
        <v>300</v>
      </c>
      <c r="N29" s="134">
        <v>548500</v>
      </c>
      <c r="O29" s="42"/>
      <c r="Q29" s="136" t="s">
        <v>346</v>
      </c>
    </row>
    <row r="30" spans="1:17" ht="28.5" customHeight="1" x14ac:dyDescent="0.3">
      <c r="A30" s="48">
        <v>27</v>
      </c>
      <c r="B30" s="49" t="s">
        <v>342</v>
      </c>
      <c r="C30" s="114" t="s">
        <v>282</v>
      </c>
      <c r="D30" s="74" t="s">
        <v>296</v>
      </c>
      <c r="E30" s="114"/>
      <c r="F30" s="114"/>
      <c r="G30" s="74" t="s">
        <v>285</v>
      </c>
      <c r="H30" s="74" t="s">
        <v>285</v>
      </c>
      <c r="I30" s="49" t="str">
        <f t="shared" si="0"/>
        <v>비OOOOOOOOOO점</v>
      </c>
      <c r="J30" s="49" t="s">
        <v>291</v>
      </c>
      <c r="K30" s="114" t="s">
        <v>347</v>
      </c>
      <c r="L30" s="134">
        <v>48</v>
      </c>
      <c r="M30" s="45" t="s">
        <v>300</v>
      </c>
      <c r="N30" s="134">
        <v>535500</v>
      </c>
      <c r="O30" s="42"/>
      <c r="Q30" s="136" t="s">
        <v>348</v>
      </c>
    </row>
    <row r="31" spans="1:17" ht="28.5" customHeight="1" x14ac:dyDescent="0.3">
      <c r="A31" s="48">
        <v>28</v>
      </c>
      <c r="B31" s="49" t="s">
        <v>342</v>
      </c>
      <c r="C31" s="114" t="s">
        <v>282</v>
      </c>
      <c r="D31" s="64" t="s">
        <v>296</v>
      </c>
      <c r="E31" s="51"/>
      <c r="F31" s="51"/>
      <c r="G31" s="74" t="s">
        <v>285</v>
      </c>
      <c r="H31" s="74" t="s">
        <v>285</v>
      </c>
      <c r="I31" s="49" t="str">
        <f t="shared" si="0"/>
        <v>비OOOOOOOOOO점</v>
      </c>
      <c r="J31" s="49" t="s">
        <v>291</v>
      </c>
      <c r="K31" s="51" t="s">
        <v>347</v>
      </c>
      <c r="L31" s="134">
        <v>46</v>
      </c>
      <c r="M31" s="45" t="s">
        <v>300</v>
      </c>
      <c r="N31" s="134">
        <v>506000</v>
      </c>
      <c r="O31" s="41"/>
      <c r="Q31" s="136" t="s">
        <v>348</v>
      </c>
    </row>
    <row r="32" spans="1:17" ht="28.5" customHeight="1" x14ac:dyDescent="0.3">
      <c r="A32" s="48">
        <v>29</v>
      </c>
      <c r="B32" s="49" t="s">
        <v>342</v>
      </c>
      <c r="C32" s="114" t="s">
        <v>282</v>
      </c>
      <c r="D32" s="64" t="s">
        <v>296</v>
      </c>
      <c r="E32" s="51"/>
      <c r="F32" s="51"/>
      <c r="G32" s="74" t="s">
        <v>285</v>
      </c>
      <c r="H32" s="74" t="s">
        <v>285</v>
      </c>
      <c r="I32" s="49" t="str">
        <f t="shared" si="0"/>
        <v>한OOOOOOOOO사</v>
      </c>
      <c r="J32" s="49" t="s">
        <v>291</v>
      </c>
      <c r="K32" s="51" t="s">
        <v>349</v>
      </c>
      <c r="L32" s="134">
        <v>64</v>
      </c>
      <c r="M32" s="45" t="s">
        <v>350</v>
      </c>
      <c r="N32" s="134">
        <v>1016832</v>
      </c>
      <c r="O32" s="41"/>
      <c r="Q32" s="136" t="s">
        <v>346</v>
      </c>
    </row>
    <row r="33" spans="1:17" ht="28.5" customHeight="1" x14ac:dyDescent="0.3">
      <c r="A33" s="48">
        <v>30</v>
      </c>
      <c r="B33" s="49" t="s">
        <v>342</v>
      </c>
      <c r="C33" s="114" t="s">
        <v>282</v>
      </c>
      <c r="D33" s="64" t="s">
        <v>296</v>
      </c>
      <c r="E33" s="51"/>
      <c r="F33" s="51"/>
      <c r="G33" s="74" t="s">
        <v>285</v>
      </c>
      <c r="H33" s="74" t="s">
        <v>285</v>
      </c>
      <c r="I33" s="49" t="str">
        <f t="shared" si="0"/>
        <v>비OOOOOOOOOO점</v>
      </c>
      <c r="J33" s="49" t="s">
        <v>291</v>
      </c>
      <c r="K33" s="51" t="s">
        <v>347</v>
      </c>
      <c r="L33" s="134">
        <v>54</v>
      </c>
      <c r="M33" s="45" t="s">
        <v>300</v>
      </c>
      <c r="N33" s="134">
        <v>582000</v>
      </c>
      <c r="O33" s="41"/>
      <c r="Q33" s="136" t="s">
        <v>351</v>
      </c>
    </row>
    <row r="34" spans="1:17" ht="28.5" customHeight="1" x14ac:dyDescent="0.3">
      <c r="A34" s="48">
        <v>31</v>
      </c>
      <c r="B34" s="49" t="s">
        <v>342</v>
      </c>
      <c r="C34" s="114" t="s">
        <v>282</v>
      </c>
      <c r="D34" s="64" t="s">
        <v>283</v>
      </c>
      <c r="E34" s="131" t="s">
        <v>352</v>
      </c>
      <c r="F34" s="51"/>
      <c r="G34" s="74" t="s">
        <v>285</v>
      </c>
      <c r="H34" s="74" t="s">
        <v>285</v>
      </c>
      <c r="I34" s="49" t="str">
        <f t="shared" si="0"/>
        <v>대OOOOOOOOOOO회</v>
      </c>
      <c r="J34" s="49" t="s">
        <v>318</v>
      </c>
      <c r="K34" s="51" t="s">
        <v>319</v>
      </c>
      <c r="L34" s="134">
        <v>26</v>
      </c>
      <c r="M34" s="45" t="s">
        <v>293</v>
      </c>
      <c r="N34" s="134">
        <v>715000</v>
      </c>
      <c r="O34" s="41"/>
      <c r="Q34" s="136" t="s">
        <v>353</v>
      </c>
    </row>
    <row r="35" spans="1:17" ht="28.5" customHeight="1" x14ac:dyDescent="0.3">
      <c r="A35" s="48">
        <v>32</v>
      </c>
      <c r="B35" s="49" t="s">
        <v>354</v>
      </c>
      <c r="C35" s="114" t="s">
        <v>282</v>
      </c>
      <c r="D35" s="64" t="s">
        <v>296</v>
      </c>
      <c r="E35" s="51"/>
      <c r="F35" s="51"/>
      <c r="G35" s="74" t="s">
        <v>285</v>
      </c>
      <c r="H35" s="74" t="s">
        <v>285</v>
      </c>
      <c r="I35" s="49" t="str">
        <f t="shared" si="0"/>
        <v>지OOOOOOOOOO사</v>
      </c>
      <c r="J35" s="49" t="s">
        <v>206</v>
      </c>
      <c r="K35" s="51" t="s">
        <v>355</v>
      </c>
      <c r="L35" s="134">
        <v>6057</v>
      </c>
      <c r="M35" s="45" t="s">
        <v>300</v>
      </c>
      <c r="N35" s="134">
        <v>6086500</v>
      </c>
      <c r="O35" s="41"/>
      <c r="Q35" s="136" t="s">
        <v>335</v>
      </c>
    </row>
    <row r="36" spans="1:17" ht="28.5" customHeight="1" x14ac:dyDescent="0.3">
      <c r="A36" s="48">
        <v>33</v>
      </c>
      <c r="B36" s="49" t="s">
        <v>354</v>
      </c>
      <c r="C36" s="114" t="s">
        <v>282</v>
      </c>
      <c r="D36" s="64" t="s">
        <v>296</v>
      </c>
      <c r="E36" s="51"/>
      <c r="F36" s="51"/>
      <c r="G36" s="74" t="s">
        <v>285</v>
      </c>
      <c r="H36" s="74" t="s">
        <v>285</v>
      </c>
      <c r="I36" s="49" t="str">
        <f t="shared" si="0"/>
        <v>주OOOOO리</v>
      </c>
      <c r="J36" s="49" t="s">
        <v>291</v>
      </c>
      <c r="K36" s="51" t="s">
        <v>356</v>
      </c>
      <c r="L36" s="134">
        <v>30</v>
      </c>
      <c r="M36" s="45" t="s">
        <v>300</v>
      </c>
      <c r="N36" s="134">
        <v>360000</v>
      </c>
      <c r="O36" s="41"/>
      <c r="Q36" s="136" t="s">
        <v>357</v>
      </c>
    </row>
    <row r="37" spans="1:17" ht="28.5" customHeight="1" x14ac:dyDescent="0.3">
      <c r="A37" s="48">
        <v>34</v>
      </c>
      <c r="B37" s="49" t="s">
        <v>354</v>
      </c>
      <c r="C37" s="114" t="s">
        <v>282</v>
      </c>
      <c r="D37" s="64" t="s">
        <v>296</v>
      </c>
      <c r="E37" s="51"/>
      <c r="F37" s="51"/>
      <c r="G37" s="74" t="s">
        <v>285</v>
      </c>
      <c r="H37" s="74" t="s">
        <v>285</v>
      </c>
      <c r="I37" s="49" t="str">
        <f t="shared" si="0"/>
        <v>후OOOOOO산</v>
      </c>
      <c r="J37" s="49" t="s">
        <v>291</v>
      </c>
      <c r="K37" s="51" t="s">
        <v>358</v>
      </c>
      <c r="L37" s="134">
        <v>30</v>
      </c>
      <c r="M37" s="45" t="s">
        <v>300</v>
      </c>
      <c r="N37" s="134">
        <v>150000</v>
      </c>
      <c r="O37" s="41"/>
      <c r="Q37" s="136" t="s">
        <v>359</v>
      </c>
    </row>
    <row r="38" spans="1:17" ht="28.5" customHeight="1" x14ac:dyDescent="0.3">
      <c r="A38" s="48">
        <v>35</v>
      </c>
      <c r="B38" s="49" t="s">
        <v>354</v>
      </c>
      <c r="C38" s="114" t="s">
        <v>282</v>
      </c>
      <c r="D38" s="64" t="s">
        <v>283</v>
      </c>
      <c r="E38" s="131" t="s">
        <v>352</v>
      </c>
      <c r="F38" s="51"/>
      <c r="G38" s="74" t="s">
        <v>285</v>
      </c>
      <c r="H38" s="74" t="s">
        <v>285</v>
      </c>
      <c r="I38" s="49" t="str">
        <f t="shared" si="0"/>
        <v>한OOOOOOOOOOOOOOOO회</v>
      </c>
      <c r="J38" s="49" t="s">
        <v>318</v>
      </c>
      <c r="K38" s="51" t="s">
        <v>319</v>
      </c>
      <c r="L38" s="134">
        <v>5</v>
      </c>
      <c r="M38" s="45" t="s">
        <v>320</v>
      </c>
      <c r="N38" s="134">
        <v>139500</v>
      </c>
      <c r="O38" s="41"/>
      <c r="Q38" s="136" t="s">
        <v>360</v>
      </c>
    </row>
    <row r="39" spans="1:17" ht="28.5" customHeight="1" x14ac:dyDescent="0.3">
      <c r="A39" s="48">
        <v>36</v>
      </c>
      <c r="B39" s="49" t="s">
        <v>361</v>
      </c>
      <c r="C39" s="114" t="s">
        <v>282</v>
      </c>
      <c r="D39" s="64" t="s">
        <v>296</v>
      </c>
      <c r="E39" s="51"/>
      <c r="F39" s="51"/>
      <c r="G39" s="74" t="s">
        <v>285</v>
      </c>
      <c r="H39" s="74" t="s">
        <v>285</v>
      </c>
      <c r="I39" s="49" t="str">
        <f t="shared" si="0"/>
        <v>한OOOOOOOO점</v>
      </c>
      <c r="J39" s="49" t="s">
        <v>291</v>
      </c>
      <c r="K39" s="51" t="s">
        <v>362</v>
      </c>
      <c r="L39" s="134">
        <v>8</v>
      </c>
      <c r="M39" s="45" t="s">
        <v>300</v>
      </c>
      <c r="N39" s="134">
        <v>135200</v>
      </c>
      <c r="O39" s="41"/>
      <c r="Q39" s="136" t="s">
        <v>304</v>
      </c>
    </row>
    <row r="40" spans="1:17" ht="28.5" customHeight="1" thickBot="1" x14ac:dyDescent="0.35">
      <c r="A40" s="48">
        <v>37</v>
      </c>
      <c r="B40" s="119" t="s">
        <v>363</v>
      </c>
      <c r="C40" s="51" t="s">
        <v>282</v>
      </c>
      <c r="D40" s="64" t="s">
        <v>296</v>
      </c>
      <c r="E40" s="51"/>
      <c r="F40" s="51"/>
      <c r="G40" s="74" t="s">
        <v>285</v>
      </c>
      <c r="H40" s="74" t="s">
        <v>285</v>
      </c>
      <c r="I40" s="119" t="str">
        <f>REPLACE(Q40,2,LEN(Q40)-2,REPT("O",LEN(Q40)-2))</f>
        <v>(OOOO코</v>
      </c>
      <c r="J40" s="119" t="s">
        <v>299</v>
      </c>
      <c r="K40" s="51" t="s">
        <v>364</v>
      </c>
      <c r="L40" s="143">
        <v>5</v>
      </c>
      <c r="M40" s="40" t="s">
        <v>300</v>
      </c>
      <c r="N40" s="143">
        <v>835150</v>
      </c>
      <c r="O40" s="41"/>
      <c r="Q40" s="136" t="s">
        <v>365</v>
      </c>
    </row>
    <row r="41" spans="1:17" ht="28.5" customHeight="1" thickBot="1" x14ac:dyDescent="0.35">
      <c r="A41" s="159" t="s">
        <v>366</v>
      </c>
      <c r="B41" s="160"/>
      <c r="C41" s="160"/>
      <c r="D41" s="160"/>
      <c r="E41" s="160"/>
      <c r="F41" s="160"/>
      <c r="G41" s="160"/>
      <c r="H41" s="160"/>
      <c r="I41" s="160"/>
      <c r="J41" s="160"/>
      <c r="K41" s="160"/>
      <c r="L41" s="161">
        <f>SUM(L4:L40)</f>
        <v>20708</v>
      </c>
      <c r="M41" s="162"/>
      <c r="N41" s="163">
        <f>SUM(N4:N40)</f>
        <v>81170044</v>
      </c>
      <c r="O41" s="164"/>
    </row>
  </sheetData>
  <autoFilter ref="A2:O41"/>
  <mergeCells count="13">
    <mergeCell ref="N2:N3"/>
    <mergeCell ref="O2:O3"/>
    <mergeCell ref="A41:K41"/>
    <mergeCell ref="A1:O1"/>
    <mergeCell ref="A2:A3"/>
    <mergeCell ref="B2:B3"/>
    <mergeCell ref="C2:C3"/>
    <mergeCell ref="D2:D3"/>
    <mergeCell ref="I2:I3"/>
    <mergeCell ref="J2:J3"/>
    <mergeCell ref="K2:K3"/>
    <mergeCell ref="L2:L3"/>
    <mergeCell ref="M2:M3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1"/>
  <sheetViews>
    <sheetView tabSelected="1" topLeftCell="A40" zoomScaleNormal="100" workbookViewId="0">
      <selection activeCell="G103" sqref="G103"/>
    </sheetView>
  </sheetViews>
  <sheetFormatPr defaultRowHeight="16.5" x14ac:dyDescent="0.3"/>
  <cols>
    <col min="1" max="1" width="5.75" style="83" customWidth="1"/>
    <col min="2" max="2" width="11.25" style="115" bestFit="1" customWidth="1"/>
    <col min="3" max="3" width="9" style="83"/>
    <col min="4" max="4" width="21.25" style="83" customWidth="1"/>
    <col min="5" max="5" width="9" style="83"/>
    <col min="6" max="6" width="9.75" style="147" bestFit="1" customWidth="1"/>
    <col min="7" max="7" width="8.5" style="83" bestFit="1" customWidth="1"/>
    <col min="8" max="8" width="14.125" style="83" customWidth="1"/>
    <col min="9" max="9" width="14.125" style="83" bestFit="1" customWidth="1"/>
    <col min="10" max="16384" width="9" style="83"/>
  </cols>
  <sheetData>
    <row r="1" spans="1:11" s="84" customFormat="1" ht="37.5" customHeight="1" thickBot="1" x14ac:dyDescent="0.35">
      <c r="A1" s="132" t="s">
        <v>507</v>
      </c>
      <c r="B1" s="132"/>
      <c r="C1" s="132"/>
      <c r="D1" s="132"/>
      <c r="E1" s="132"/>
      <c r="F1" s="132"/>
      <c r="G1" s="132"/>
      <c r="H1" s="132"/>
      <c r="I1" s="132"/>
      <c r="K1" s="85"/>
    </row>
    <row r="2" spans="1:11" s="84" customFormat="1" ht="24.95" customHeight="1" x14ac:dyDescent="0.3">
      <c r="A2" s="170" t="s">
        <v>367</v>
      </c>
      <c r="B2" s="171" t="s">
        <v>16</v>
      </c>
      <c r="C2" s="172" t="s">
        <v>368</v>
      </c>
      <c r="D2" s="173" t="s">
        <v>369</v>
      </c>
      <c r="E2" s="174" t="s">
        <v>370</v>
      </c>
      <c r="F2" s="175" t="s">
        <v>371</v>
      </c>
      <c r="G2" s="173" t="s">
        <v>372</v>
      </c>
      <c r="H2" s="176" t="s">
        <v>373</v>
      </c>
      <c r="I2" s="177" t="s">
        <v>374</v>
      </c>
      <c r="K2" s="85"/>
    </row>
    <row r="3" spans="1:11" s="84" customFormat="1" ht="24.95" customHeight="1" x14ac:dyDescent="0.3">
      <c r="A3" s="120">
        <v>1</v>
      </c>
      <c r="B3" s="49" t="s">
        <v>20</v>
      </c>
      <c r="C3" s="49" t="s">
        <v>286</v>
      </c>
      <c r="D3" s="49" t="str">
        <f>REPLACE(K3,2,LEN(K3)-2,REPT("O",LEN(K3)-2))</f>
        <v>이O자</v>
      </c>
      <c r="E3" s="121" t="s">
        <v>375</v>
      </c>
      <c r="F3" s="133">
        <v>2</v>
      </c>
      <c r="G3" s="121" t="s">
        <v>376</v>
      </c>
      <c r="H3" s="134">
        <v>15816</v>
      </c>
      <c r="I3" s="135" t="s">
        <v>377</v>
      </c>
      <c r="K3" s="113" t="s">
        <v>378</v>
      </c>
    </row>
    <row r="4" spans="1:11" s="84" customFormat="1" ht="24.95" customHeight="1" x14ac:dyDescent="0.3">
      <c r="A4" s="120">
        <v>2</v>
      </c>
      <c r="B4" s="49" t="s">
        <v>20</v>
      </c>
      <c r="C4" s="49" t="s">
        <v>379</v>
      </c>
      <c r="D4" s="49" t="s">
        <v>380</v>
      </c>
      <c r="E4" s="121" t="s">
        <v>375</v>
      </c>
      <c r="F4" s="133">
        <v>38</v>
      </c>
      <c r="G4" s="121" t="s">
        <v>381</v>
      </c>
      <c r="H4" s="134">
        <v>38</v>
      </c>
      <c r="I4" s="135" t="s">
        <v>382</v>
      </c>
      <c r="K4" s="113"/>
    </row>
    <row r="5" spans="1:11" s="84" customFormat="1" ht="24.95" customHeight="1" x14ac:dyDescent="0.3">
      <c r="A5" s="120">
        <v>3</v>
      </c>
      <c r="B5" s="49" t="s">
        <v>20</v>
      </c>
      <c r="C5" s="49" t="s">
        <v>379</v>
      </c>
      <c r="D5" s="49" t="s">
        <v>383</v>
      </c>
      <c r="E5" s="121" t="s">
        <v>375</v>
      </c>
      <c r="F5" s="133">
        <v>33</v>
      </c>
      <c r="G5" s="121" t="s">
        <v>381</v>
      </c>
      <c r="H5" s="134">
        <v>33</v>
      </c>
      <c r="I5" s="135" t="s">
        <v>382</v>
      </c>
      <c r="K5" s="113"/>
    </row>
    <row r="6" spans="1:11" s="84" customFormat="1" ht="24.95" customHeight="1" x14ac:dyDescent="0.3">
      <c r="A6" s="120">
        <v>4</v>
      </c>
      <c r="B6" s="49" t="s">
        <v>20</v>
      </c>
      <c r="C6" s="49" t="s">
        <v>379</v>
      </c>
      <c r="D6" s="49" t="s">
        <v>384</v>
      </c>
      <c r="E6" s="121" t="s">
        <v>375</v>
      </c>
      <c r="F6" s="133">
        <v>30</v>
      </c>
      <c r="G6" s="121" t="s">
        <v>381</v>
      </c>
      <c r="H6" s="134">
        <v>30</v>
      </c>
      <c r="I6" s="135" t="s">
        <v>382</v>
      </c>
      <c r="K6" s="113"/>
    </row>
    <row r="7" spans="1:11" s="84" customFormat="1" ht="24.95" customHeight="1" x14ac:dyDescent="0.3">
      <c r="A7" s="120">
        <v>5</v>
      </c>
      <c r="B7" s="49" t="s">
        <v>385</v>
      </c>
      <c r="C7" s="49" t="s">
        <v>379</v>
      </c>
      <c r="D7" s="49" t="s">
        <v>386</v>
      </c>
      <c r="E7" s="121" t="s">
        <v>375</v>
      </c>
      <c r="F7" s="133">
        <v>17</v>
      </c>
      <c r="G7" s="121" t="s">
        <v>381</v>
      </c>
      <c r="H7" s="134">
        <v>17</v>
      </c>
      <c r="I7" s="135" t="s">
        <v>387</v>
      </c>
      <c r="K7" s="116"/>
    </row>
    <row r="8" spans="1:11" s="84" customFormat="1" ht="24.95" customHeight="1" x14ac:dyDescent="0.3">
      <c r="A8" s="120">
        <v>6</v>
      </c>
      <c r="B8" s="49" t="s">
        <v>385</v>
      </c>
      <c r="C8" s="49" t="s">
        <v>379</v>
      </c>
      <c r="D8" s="49" t="s">
        <v>388</v>
      </c>
      <c r="E8" s="121" t="s">
        <v>375</v>
      </c>
      <c r="F8" s="133">
        <v>50</v>
      </c>
      <c r="G8" s="121" t="s">
        <v>381</v>
      </c>
      <c r="H8" s="134">
        <v>50</v>
      </c>
      <c r="I8" s="135" t="s">
        <v>389</v>
      </c>
      <c r="K8" s="116"/>
    </row>
    <row r="9" spans="1:11" s="86" customFormat="1" ht="24.95" customHeight="1" x14ac:dyDescent="0.3">
      <c r="A9" s="120">
        <v>7</v>
      </c>
      <c r="B9" s="49" t="s">
        <v>290</v>
      </c>
      <c r="C9" s="49" t="s">
        <v>390</v>
      </c>
      <c r="D9" s="49" t="str">
        <f>REPLACE(K9,2,LEN(K9)-2,REPT("O",LEN(K9)-2))</f>
        <v>이O자</v>
      </c>
      <c r="E9" s="121" t="s">
        <v>375</v>
      </c>
      <c r="F9" s="133">
        <v>1</v>
      </c>
      <c r="G9" s="121" t="s">
        <v>391</v>
      </c>
      <c r="H9" s="134">
        <v>8806</v>
      </c>
      <c r="I9" s="135" t="s">
        <v>377</v>
      </c>
      <c r="K9" s="136" t="s">
        <v>392</v>
      </c>
    </row>
    <row r="10" spans="1:11" s="86" customFormat="1" ht="24.95" customHeight="1" x14ac:dyDescent="0.3">
      <c r="A10" s="120">
        <v>8</v>
      </c>
      <c r="B10" s="49" t="s">
        <v>290</v>
      </c>
      <c r="C10" s="49" t="s">
        <v>299</v>
      </c>
      <c r="D10" s="49" t="s">
        <v>393</v>
      </c>
      <c r="E10" s="121" t="s">
        <v>375</v>
      </c>
      <c r="F10" s="133">
        <v>28</v>
      </c>
      <c r="G10" s="121" t="s">
        <v>376</v>
      </c>
      <c r="H10" s="134">
        <v>221424</v>
      </c>
      <c r="I10" s="135" t="s">
        <v>394</v>
      </c>
      <c r="K10" s="113"/>
    </row>
    <row r="11" spans="1:11" s="86" customFormat="1" ht="24.95" customHeight="1" x14ac:dyDescent="0.3">
      <c r="A11" s="120">
        <v>9</v>
      </c>
      <c r="B11" s="49" t="s">
        <v>290</v>
      </c>
      <c r="C11" s="49" t="s">
        <v>206</v>
      </c>
      <c r="D11" s="49" t="s">
        <v>395</v>
      </c>
      <c r="E11" s="121" t="s">
        <v>375</v>
      </c>
      <c r="F11" s="133">
        <v>360</v>
      </c>
      <c r="G11" s="121" t="s">
        <v>396</v>
      </c>
      <c r="H11" s="134">
        <v>3600000</v>
      </c>
      <c r="I11" s="135" t="s">
        <v>397</v>
      </c>
      <c r="K11" s="113"/>
    </row>
    <row r="12" spans="1:11" s="86" customFormat="1" ht="24.95" customHeight="1" x14ac:dyDescent="0.3">
      <c r="A12" s="120">
        <v>10</v>
      </c>
      <c r="B12" s="49" t="s">
        <v>290</v>
      </c>
      <c r="C12" s="49" t="s">
        <v>206</v>
      </c>
      <c r="D12" s="49" t="s">
        <v>398</v>
      </c>
      <c r="E12" s="121" t="s">
        <v>375</v>
      </c>
      <c r="F12" s="133">
        <v>362</v>
      </c>
      <c r="G12" s="121" t="s">
        <v>396</v>
      </c>
      <c r="H12" s="134">
        <v>4292400</v>
      </c>
      <c r="I12" s="135" t="s">
        <v>399</v>
      </c>
      <c r="K12" s="113"/>
    </row>
    <row r="13" spans="1:11" s="86" customFormat="1" ht="24.95" customHeight="1" x14ac:dyDescent="0.3">
      <c r="A13" s="120">
        <v>11</v>
      </c>
      <c r="B13" s="49" t="s">
        <v>290</v>
      </c>
      <c r="C13" s="49" t="s">
        <v>206</v>
      </c>
      <c r="D13" s="49" t="str">
        <f>REPLACE(K13,2,LEN(K13)-2,REPT("O",LEN(K13)-2))</f>
        <v>김O현</v>
      </c>
      <c r="E13" s="121" t="s">
        <v>375</v>
      </c>
      <c r="F13" s="133">
        <v>2</v>
      </c>
      <c r="G13" s="121" t="s">
        <v>396</v>
      </c>
      <c r="H13" s="134">
        <v>15816</v>
      </c>
      <c r="I13" s="135" t="s">
        <v>377</v>
      </c>
      <c r="K13" s="136" t="s">
        <v>400</v>
      </c>
    </row>
    <row r="14" spans="1:11" s="86" customFormat="1" ht="36" x14ac:dyDescent="0.3">
      <c r="A14" s="120">
        <v>12</v>
      </c>
      <c r="B14" s="49" t="s">
        <v>290</v>
      </c>
      <c r="C14" s="49" t="s">
        <v>291</v>
      </c>
      <c r="D14" s="49" t="s">
        <v>401</v>
      </c>
      <c r="E14" s="121" t="s">
        <v>375</v>
      </c>
      <c r="F14" s="133">
        <v>4</v>
      </c>
      <c r="G14" s="121" t="s">
        <v>391</v>
      </c>
      <c r="H14" s="134">
        <v>60000</v>
      </c>
      <c r="I14" s="135" t="s">
        <v>515</v>
      </c>
      <c r="K14" s="113"/>
    </row>
    <row r="15" spans="1:11" s="86" customFormat="1" ht="24.95" customHeight="1" x14ac:dyDescent="0.3">
      <c r="A15" s="120">
        <v>13</v>
      </c>
      <c r="B15" s="49" t="s">
        <v>290</v>
      </c>
      <c r="C15" s="49" t="s">
        <v>291</v>
      </c>
      <c r="D15" s="49" t="s">
        <v>402</v>
      </c>
      <c r="E15" s="121" t="s">
        <v>375</v>
      </c>
      <c r="F15" s="133">
        <v>46</v>
      </c>
      <c r="G15" s="121" t="s">
        <v>391</v>
      </c>
      <c r="H15" s="134">
        <v>690000</v>
      </c>
      <c r="I15" s="135" t="s">
        <v>403</v>
      </c>
      <c r="K15" s="113"/>
    </row>
    <row r="16" spans="1:11" s="86" customFormat="1" ht="36" x14ac:dyDescent="0.3">
      <c r="A16" s="120">
        <v>14</v>
      </c>
      <c r="B16" s="50" t="s">
        <v>295</v>
      </c>
      <c r="C16" s="50" t="s">
        <v>291</v>
      </c>
      <c r="D16" s="50" t="s">
        <v>404</v>
      </c>
      <c r="E16" s="121" t="s">
        <v>375</v>
      </c>
      <c r="F16" s="129">
        <v>8</v>
      </c>
      <c r="G16" s="121" t="s">
        <v>396</v>
      </c>
      <c r="H16" s="137">
        <v>135200</v>
      </c>
      <c r="I16" s="138" t="s">
        <v>516</v>
      </c>
      <c r="K16" s="113"/>
    </row>
    <row r="17" spans="1:11" s="86" customFormat="1" ht="24.95" customHeight="1" x14ac:dyDescent="0.3">
      <c r="A17" s="120">
        <v>15</v>
      </c>
      <c r="B17" s="50" t="s">
        <v>295</v>
      </c>
      <c r="C17" s="49" t="s">
        <v>405</v>
      </c>
      <c r="D17" s="50" t="s">
        <v>406</v>
      </c>
      <c r="E17" s="121" t="s">
        <v>375</v>
      </c>
      <c r="F17" s="129">
        <v>1</v>
      </c>
      <c r="G17" s="121" t="s">
        <v>381</v>
      </c>
      <c r="H17" s="137">
        <v>0</v>
      </c>
      <c r="I17" s="138"/>
      <c r="K17" s="113"/>
    </row>
    <row r="18" spans="1:11" s="86" customFormat="1" ht="24.95" customHeight="1" x14ac:dyDescent="0.3">
      <c r="A18" s="120">
        <v>16</v>
      </c>
      <c r="B18" s="49" t="s">
        <v>305</v>
      </c>
      <c r="C18" s="49" t="s">
        <v>299</v>
      </c>
      <c r="D18" s="49" t="s">
        <v>393</v>
      </c>
      <c r="E18" s="121" t="s">
        <v>375</v>
      </c>
      <c r="F18" s="133">
        <v>4</v>
      </c>
      <c r="G18" s="121" t="s">
        <v>376</v>
      </c>
      <c r="H18" s="134">
        <v>23080</v>
      </c>
      <c r="I18" s="135" t="s">
        <v>407</v>
      </c>
      <c r="K18" s="113"/>
    </row>
    <row r="19" spans="1:11" s="86" customFormat="1" ht="24.95" customHeight="1" x14ac:dyDescent="0.3">
      <c r="A19" s="120">
        <v>17</v>
      </c>
      <c r="B19" s="49" t="s">
        <v>305</v>
      </c>
      <c r="C19" s="49" t="s">
        <v>206</v>
      </c>
      <c r="D19" s="49" t="s">
        <v>393</v>
      </c>
      <c r="E19" s="121" t="s">
        <v>375</v>
      </c>
      <c r="F19" s="133">
        <v>9</v>
      </c>
      <c r="G19" s="121" t="s">
        <v>396</v>
      </c>
      <c r="H19" s="134">
        <v>71172</v>
      </c>
      <c r="I19" s="135" t="s">
        <v>408</v>
      </c>
      <c r="J19" s="117"/>
      <c r="K19" s="113"/>
    </row>
    <row r="20" spans="1:11" s="86" customFormat="1" ht="24.95" customHeight="1" x14ac:dyDescent="0.3">
      <c r="A20" s="120">
        <v>18</v>
      </c>
      <c r="B20" s="50" t="s">
        <v>305</v>
      </c>
      <c r="C20" s="50" t="s">
        <v>291</v>
      </c>
      <c r="D20" s="50" t="s">
        <v>409</v>
      </c>
      <c r="E20" s="121" t="s">
        <v>375</v>
      </c>
      <c r="F20" s="129">
        <v>8</v>
      </c>
      <c r="G20" s="50" t="s">
        <v>396</v>
      </c>
      <c r="H20" s="137">
        <v>1192000</v>
      </c>
      <c r="I20" s="138" t="s">
        <v>410</v>
      </c>
      <c r="K20" s="113"/>
    </row>
    <row r="21" spans="1:11" s="86" customFormat="1" ht="24.95" customHeight="1" x14ac:dyDescent="0.3">
      <c r="A21" s="120">
        <v>19</v>
      </c>
      <c r="B21" s="50" t="s">
        <v>308</v>
      </c>
      <c r="C21" s="50" t="s">
        <v>286</v>
      </c>
      <c r="D21" s="50" t="s">
        <v>411</v>
      </c>
      <c r="E21" s="121" t="s">
        <v>375</v>
      </c>
      <c r="F21" s="129">
        <v>50</v>
      </c>
      <c r="G21" s="50" t="s">
        <v>376</v>
      </c>
      <c r="H21" s="137">
        <v>750000</v>
      </c>
      <c r="I21" s="138" t="s">
        <v>509</v>
      </c>
      <c r="K21" s="113"/>
    </row>
    <row r="22" spans="1:11" s="86" customFormat="1" ht="24.95" customHeight="1" x14ac:dyDescent="0.3">
      <c r="A22" s="120">
        <v>20</v>
      </c>
      <c r="B22" s="49" t="s">
        <v>308</v>
      </c>
      <c r="C22" s="49" t="s">
        <v>286</v>
      </c>
      <c r="D22" s="49" t="s">
        <v>393</v>
      </c>
      <c r="E22" s="121" t="s">
        <v>375</v>
      </c>
      <c r="F22" s="133">
        <v>9</v>
      </c>
      <c r="G22" s="50" t="s">
        <v>376</v>
      </c>
      <c r="H22" s="134">
        <v>98892</v>
      </c>
      <c r="I22" s="135" t="s">
        <v>412</v>
      </c>
      <c r="K22" s="113"/>
    </row>
    <row r="23" spans="1:11" s="86" customFormat="1" ht="24.95" customHeight="1" x14ac:dyDescent="0.3">
      <c r="A23" s="120">
        <v>21</v>
      </c>
      <c r="B23" s="49" t="s">
        <v>308</v>
      </c>
      <c r="C23" s="49" t="s">
        <v>206</v>
      </c>
      <c r="D23" s="49" t="s">
        <v>393</v>
      </c>
      <c r="E23" s="121" t="s">
        <v>375</v>
      </c>
      <c r="F23" s="133">
        <v>26</v>
      </c>
      <c r="G23" s="50" t="s">
        <v>396</v>
      </c>
      <c r="H23" s="134">
        <v>205608</v>
      </c>
      <c r="I23" s="135" t="s">
        <v>413</v>
      </c>
      <c r="K23" s="113"/>
    </row>
    <row r="24" spans="1:11" s="86" customFormat="1" ht="24.95" customHeight="1" x14ac:dyDescent="0.3">
      <c r="A24" s="120">
        <v>22</v>
      </c>
      <c r="B24" s="49" t="s">
        <v>308</v>
      </c>
      <c r="C24" s="49" t="s">
        <v>405</v>
      </c>
      <c r="D24" s="49" t="str">
        <f>REPLACE(K24,2,LEN(K24)-2,REPT("O",LEN(K24)-2))</f>
        <v>정O모</v>
      </c>
      <c r="E24" s="121" t="s">
        <v>375</v>
      </c>
      <c r="F24" s="133">
        <v>1</v>
      </c>
      <c r="G24" s="50" t="s">
        <v>381</v>
      </c>
      <c r="H24" s="134">
        <v>0</v>
      </c>
      <c r="I24" s="135" t="s">
        <v>377</v>
      </c>
      <c r="K24" s="136" t="s">
        <v>414</v>
      </c>
    </row>
    <row r="25" spans="1:11" s="86" customFormat="1" ht="24.95" customHeight="1" x14ac:dyDescent="0.3">
      <c r="A25" s="120">
        <v>23</v>
      </c>
      <c r="B25" s="49" t="s">
        <v>310</v>
      </c>
      <c r="C25" s="49" t="s">
        <v>390</v>
      </c>
      <c r="D25" s="49" t="s">
        <v>415</v>
      </c>
      <c r="E25" s="121" t="s">
        <v>375</v>
      </c>
      <c r="F25" s="133">
        <v>10</v>
      </c>
      <c r="G25" s="50" t="s">
        <v>391</v>
      </c>
      <c r="H25" s="134">
        <v>88060</v>
      </c>
      <c r="I25" s="135" t="s">
        <v>416</v>
      </c>
      <c r="K25" s="113"/>
    </row>
    <row r="26" spans="1:11" s="86" customFormat="1" ht="24.95" customHeight="1" x14ac:dyDescent="0.3">
      <c r="A26" s="120">
        <v>24</v>
      </c>
      <c r="B26" s="49" t="s">
        <v>310</v>
      </c>
      <c r="C26" s="49" t="s">
        <v>206</v>
      </c>
      <c r="D26" s="49" t="s">
        <v>395</v>
      </c>
      <c r="E26" s="121" t="s">
        <v>375</v>
      </c>
      <c r="F26" s="133">
        <v>40</v>
      </c>
      <c r="G26" s="50" t="s">
        <v>396</v>
      </c>
      <c r="H26" s="134">
        <v>806760</v>
      </c>
      <c r="I26" s="135" t="s">
        <v>417</v>
      </c>
      <c r="K26" s="118"/>
    </row>
    <row r="27" spans="1:11" s="86" customFormat="1" ht="24.95" customHeight="1" x14ac:dyDescent="0.3">
      <c r="A27" s="120">
        <v>25</v>
      </c>
      <c r="B27" s="49" t="s">
        <v>310</v>
      </c>
      <c r="C27" s="49" t="s">
        <v>206</v>
      </c>
      <c r="D27" s="49" t="s">
        <v>418</v>
      </c>
      <c r="E27" s="121" t="s">
        <v>375</v>
      </c>
      <c r="F27" s="133">
        <v>11</v>
      </c>
      <c r="G27" s="50" t="s">
        <v>391</v>
      </c>
      <c r="H27" s="134">
        <v>6524717</v>
      </c>
      <c r="I27" s="135" t="s">
        <v>419</v>
      </c>
      <c r="K27" s="118"/>
    </row>
    <row r="28" spans="1:11" s="86" customFormat="1" ht="24.95" customHeight="1" x14ac:dyDescent="0.3">
      <c r="A28" s="120">
        <v>26</v>
      </c>
      <c r="B28" s="139">
        <v>43781</v>
      </c>
      <c r="C28" s="49" t="s">
        <v>19</v>
      </c>
      <c r="D28" s="49" t="s">
        <v>420</v>
      </c>
      <c r="E28" s="121" t="s">
        <v>375</v>
      </c>
      <c r="F28" s="133">
        <v>120</v>
      </c>
      <c r="G28" s="50" t="s">
        <v>396</v>
      </c>
      <c r="H28" s="134">
        <v>3192000</v>
      </c>
      <c r="I28" s="135" t="s">
        <v>421</v>
      </c>
      <c r="K28" s="118"/>
    </row>
    <row r="29" spans="1:11" s="86" customFormat="1" ht="24.95" customHeight="1" x14ac:dyDescent="0.3">
      <c r="A29" s="120">
        <v>27</v>
      </c>
      <c r="B29" s="49" t="s">
        <v>310</v>
      </c>
      <c r="C29" s="49" t="s">
        <v>206</v>
      </c>
      <c r="D29" s="49" t="s">
        <v>393</v>
      </c>
      <c r="E29" s="121" t="s">
        <v>375</v>
      </c>
      <c r="F29" s="133">
        <v>33</v>
      </c>
      <c r="G29" s="50" t="s">
        <v>396</v>
      </c>
      <c r="H29" s="134">
        <v>668070</v>
      </c>
      <c r="I29" s="135" t="s">
        <v>417</v>
      </c>
      <c r="K29" s="87"/>
    </row>
    <row r="30" spans="1:11" s="86" customFormat="1" ht="24.95" customHeight="1" x14ac:dyDescent="0.3">
      <c r="A30" s="120">
        <v>28</v>
      </c>
      <c r="B30" s="49" t="s">
        <v>310</v>
      </c>
      <c r="C30" s="49" t="s">
        <v>206</v>
      </c>
      <c r="D30" s="49" t="s">
        <v>422</v>
      </c>
      <c r="E30" s="121" t="s">
        <v>375</v>
      </c>
      <c r="F30" s="133">
        <v>10</v>
      </c>
      <c r="G30" s="50" t="s">
        <v>396</v>
      </c>
      <c r="H30" s="134">
        <v>11200</v>
      </c>
      <c r="I30" s="135" t="s">
        <v>423</v>
      </c>
      <c r="K30" s="113"/>
    </row>
    <row r="31" spans="1:11" s="86" customFormat="1" ht="24.95" customHeight="1" x14ac:dyDescent="0.3">
      <c r="A31" s="120">
        <v>29</v>
      </c>
      <c r="B31" s="49" t="s">
        <v>310</v>
      </c>
      <c r="C31" s="49" t="s">
        <v>206</v>
      </c>
      <c r="D31" s="49" t="s">
        <v>424</v>
      </c>
      <c r="E31" s="121" t="s">
        <v>375</v>
      </c>
      <c r="F31" s="133">
        <v>20</v>
      </c>
      <c r="G31" s="50" t="s">
        <v>396</v>
      </c>
      <c r="H31" s="134">
        <v>404880</v>
      </c>
      <c r="I31" s="135" t="s">
        <v>417</v>
      </c>
      <c r="K31" s="87"/>
    </row>
    <row r="32" spans="1:11" s="86" customFormat="1" ht="24.95" customHeight="1" x14ac:dyDescent="0.3">
      <c r="A32" s="120">
        <v>30</v>
      </c>
      <c r="B32" s="49" t="s">
        <v>310</v>
      </c>
      <c r="C32" s="49" t="s">
        <v>206</v>
      </c>
      <c r="D32" s="49" t="s">
        <v>424</v>
      </c>
      <c r="E32" s="121" t="s">
        <v>375</v>
      </c>
      <c r="F32" s="133">
        <v>11</v>
      </c>
      <c r="G32" s="50" t="s">
        <v>391</v>
      </c>
      <c r="H32" s="134">
        <v>6524718</v>
      </c>
      <c r="I32" s="135" t="s">
        <v>419</v>
      </c>
      <c r="K32" s="87"/>
    </row>
    <row r="33" spans="1:11" s="86" customFormat="1" ht="24.95" customHeight="1" x14ac:dyDescent="0.3">
      <c r="A33" s="120">
        <v>31</v>
      </c>
      <c r="B33" s="50" t="s">
        <v>310</v>
      </c>
      <c r="C33" s="50" t="s">
        <v>206</v>
      </c>
      <c r="D33" s="50" t="s">
        <v>425</v>
      </c>
      <c r="E33" s="121" t="s">
        <v>375</v>
      </c>
      <c r="F33" s="129">
        <v>20</v>
      </c>
      <c r="G33" s="50" t="s">
        <v>396</v>
      </c>
      <c r="H33" s="137">
        <v>404880</v>
      </c>
      <c r="I33" s="138" t="s">
        <v>417</v>
      </c>
      <c r="K33" s="113"/>
    </row>
    <row r="34" spans="1:11" s="86" customFormat="1" ht="24.95" customHeight="1" x14ac:dyDescent="0.3">
      <c r="A34" s="120">
        <v>32</v>
      </c>
      <c r="B34" s="50" t="s">
        <v>426</v>
      </c>
      <c r="C34" s="50" t="s">
        <v>286</v>
      </c>
      <c r="D34" s="49" t="str">
        <f>REPLACE(K34,2,LEN(K34)-2,REPT("O",LEN(K34)-2))</f>
        <v>박O순</v>
      </c>
      <c r="E34" s="121" t="s">
        <v>375</v>
      </c>
      <c r="F34" s="129">
        <v>2</v>
      </c>
      <c r="G34" s="50" t="s">
        <v>376</v>
      </c>
      <c r="H34" s="137">
        <v>21976</v>
      </c>
      <c r="I34" s="138" t="s">
        <v>377</v>
      </c>
      <c r="K34" s="140" t="s">
        <v>427</v>
      </c>
    </row>
    <row r="35" spans="1:11" s="86" customFormat="1" ht="24.95" customHeight="1" x14ac:dyDescent="0.3">
      <c r="A35" s="120">
        <v>33</v>
      </c>
      <c r="B35" s="50" t="s">
        <v>426</v>
      </c>
      <c r="C35" s="50" t="s">
        <v>286</v>
      </c>
      <c r="D35" s="50" t="s">
        <v>393</v>
      </c>
      <c r="E35" s="121" t="s">
        <v>375</v>
      </c>
      <c r="F35" s="129">
        <v>5</v>
      </c>
      <c r="G35" s="50" t="s">
        <v>376</v>
      </c>
      <c r="H35" s="137">
        <v>94500</v>
      </c>
      <c r="I35" s="138" t="s">
        <v>428</v>
      </c>
      <c r="K35" s="87"/>
    </row>
    <row r="36" spans="1:11" s="86" customFormat="1" ht="24.95" customHeight="1" x14ac:dyDescent="0.3">
      <c r="A36" s="120">
        <v>34</v>
      </c>
      <c r="B36" s="50" t="s">
        <v>426</v>
      </c>
      <c r="C36" s="50" t="s">
        <v>299</v>
      </c>
      <c r="D36" s="50" t="s">
        <v>393</v>
      </c>
      <c r="E36" s="121" t="s">
        <v>375</v>
      </c>
      <c r="F36" s="129">
        <v>23</v>
      </c>
      <c r="G36" s="50" t="s">
        <v>376</v>
      </c>
      <c r="H36" s="137">
        <v>611030</v>
      </c>
      <c r="I36" s="138" t="s">
        <v>428</v>
      </c>
      <c r="J36" s="117"/>
      <c r="K36" s="87"/>
    </row>
    <row r="37" spans="1:11" s="86" customFormat="1" ht="24.95" customHeight="1" x14ac:dyDescent="0.3">
      <c r="A37" s="120">
        <v>35</v>
      </c>
      <c r="B37" s="50" t="s">
        <v>426</v>
      </c>
      <c r="C37" s="50" t="s">
        <v>299</v>
      </c>
      <c r="D37" s="50" t="s">
        <v>393</v>
      </c>
      <c r="E37" s="121" t="s">
        <v>375</v>
      </c>
      <c r="F37" s="129">
        <v>39</v>
      </c>
      <c r="G37" s="50" t="s">
        <v>396</v>
      </c>
      <c r="H37" s="137">
        <v>225030</v>
      </c>
      <c r="I37" s="138" t="s">
        <v>429</v>
      </c>
      <c r="J37" s="117"/>
      <c r="K37" s="87"/>
    </row>
    <row r="38" spans="1:11" s="86" customFormat="1" ht="24.95" customHeight="1" x14ac:dyDescent="0.3">
      <c r="A38" s="120">
        <v>36</v>
      </c>
      <c r="B38" s="50" t="s">
        <v>426</v>
      </c>
      <c r="C38" s="50" t="s">
        <v>206</v>
      </c>
      <c r="D38" s="50" t="s">
        <v>393</v>
      </c>
      <c r="E38" s="121" t="s">
        <v>375</v>
      </c>
      <c r="F38" s="129">
        <v>126</v>
      </c>
      <c r="G38" s="50" t="s">
        <v>396</v>
      </c>
      <c r="H38" s="137">
        <v>996408</v>
      </c>
      <c r="I38" s="138" t="s">
        <v>430</v>
      </c>
      <c r="K38" s="87"/>
    </row>
    <row r="39" spans="1:11" s="86" customFormat="1" ht="24.95" customHeight="1" x14ac:dyDescent="0.3">
      <c r="A39" s="120">
        <v>37</v>
      </c>
      <c r="B39" s="50" t="s">
        <v>426</v>
      </c>
      <c r="C39" s="50" t="s">
        <v>206</v>
      </c>
      <c r="D39" s="50" t="s">
        <v>393</v>
      </c>
      <c r="E39" s="121" t="s">
        <v>375</v>
      </c>
      <c r="F39" s="129">
        <v>49</v>
      </c>
      <c r="G39" s="50" t="s">
        <v>376</v>
      </c>
      <c r="H39" s="137">
        <v>1186780</v>
      </c>
      <c r="I39" s="138" t="s">
        <v>431</v>
      </c>
      <c r="K39" s="87"/>
    </row>
    <row r="40" spans="1:11" s="86" customFormat="1" ht="24.95" customHeight="1" x14ac:dyDescent="0.3">
      <c r="A40" s="120">
        <v>38</v>
      </c>
      <c r="B40" s="50" t="s">
        <v>426</v>
      </c>
      <c r="C40" s="50" t="s">
        <v>206</v>
      </c>
      <c r="D40" s="50" t="s">
        <v>415</v>
      </c>
      <c r="E40" s="121" t="s">
        <v>375</v>
      </c>
      <c r="F40" s="129">
        <v>20</v>
      </c>
      <c r="G40" s="50" t="s">
        <v>396</v>
      </c>
      <c r="H40" s="137">
        <v>404880</v>
      </c>
      <c r="I40" s="138" t="s">
        <v>510</v>
      </c>
      <c r="K40" s="87"/>
    </row>
    <row r="41" spans="1:11" s="86" customFormat="1" ht="24.95" customHeight="1" x14ac:dyDescent="0.3">
      <c r="A41" s="120">
        <v>39</v>
      </c>
      <c r="B41" s="50" t="s">
        <v>426</v>
      </c>
      <c r="C41" s="50" t="s">
        <v>206</v>
      </c>
      <c r="D41" s="50" t="s">
        <v>432</v>
      </c>
      <c r="E41" s="121" t="s">
        <v>375</v>
      </c>
      <c r="F41" s="129">
        <v>11</v>
      </c>
      <c r="G41" s="50" t="s">
        <v>391</v>
      </c>
      <c r="H41" s="137">
        <v>5338404</v>
      </c>
      <c r="I41" s="138" t="s">
        <v>419</v>
      </c>
      <c r="K41" s="87"/>
    </row>
    <row r="42" spans="1:11" s="86" customFormat="1" ht="24.95" customHeight="1" x14ac:dyDescent="0.3">
      <c r="A42" s="120">
        <v>40</v>
      </c>
      <c r="B42" s="50" t="s">
        <v>426</v>
      </c>
      <c r="C42" s="50" t="s">
        <v>206</v>
      </c>
      <c r="D42" s="49" t="str">
        <f>REPLACE(K42,2,LEN(K42)-2,REPT("O",LEN(K42)-2))</f>
        <v>박O순</v>
      </c>
      <c r="E42" s="121" t="s">
        <v>375</v>
      </c>
      <c r="F42" s="129">
        <v>1</v>
      </c>
      <c r="G42" s="50" t="s">
        <v>396</v>
      </c>
      <c r="H42" s="137">
        <v>7908</v>
      </c>
      <c r="I42" s="138" t="s">
        <v>377</v>
      </c>
      <c r="K42" s="140" t="s">
        <v>427</v>
      </c>
    </row>
    <row r="43" spans="1:11" s="86" customFormat="1" ht="24.95" customHeight="1" x14ac:dyDescent="0.3">
      <c r="A43" s="120">
        <v>41</v>
      </c>
      <c r="B43" s="50" t="s">
        <v>426</v>
      </c>
      <c r="C43" s="50" t="s">
        <v>206</v>
      </c>
      <c r="D43" s="49" t="str">
        <f>REPLACE(K43,2,LEN(K43)-2,REPT("O",LEN(K43)-2))</f>
        <v>정O림</v>
      </c>
      <c r="E43" s="121" t="s">
        <v>375</v>
      </c>
      <c r="F43" s="129">
        <v>3</v>
      </c>
      <c r="G43" s="50" t="s">
        <v>396</v>
      </c>
      <c r="H43" s="137">
        <v>23724</v>
      </c>
      <c r="I43" s="138" t="s">
        <v>377</v>
      </c>
      <c r="K43" s="140" t="s">
        <v>433</v>
      </c>
    </row>
    <row r="44" spans="1:11" s="86" customFormat="1" ht="24.95" customHeight="1" x14ac:dyDescent="0.3">
      <c r="A44" s="120">
        <v>42</v>
      </c>
      <c r="B44" s="50" t="s">
        <v>426</v>
      </c>
      <c r="C44" s="50" t="s">
        <v>291</v>
      </c>
      <c r="D44" s="50" t="s">
        <v>393</v>
      </c>
      <c r="E44" s="121" t="s">
        <v>375</v>
      </c>
      <c r="F44" s="129">
        <v>1</v>
      </c>
      <c r="G44" s="50" t="s">
        <v>396</v>
      </c>
      <c r="H44" s="137">
        <v>5600</v>
      </c>
      <c r="I44" s="138" t="s">
        <v>428</v>
      </c>
      <c r="K44" s="113"/>
    </row>
    <row r="45" spans="1:11" s="86" customFormat="1" ht="24.95" customHeight="1" x14ac:dyDescent="0.3">
      <c r="A45" s="120">
        <v>43</v>
      </c>
      <c r="B45" s="50" t="s">
        <v>313</v>
      </c>
      <c r="C45" s="50" t="s">
        <v>291</v>
      </c>
      <c r="D45" s="49" t="str">
        <f>REPLACE(K45,2,LEN(K45)-2,REPT("O",LEN(K45)-2))</f>
        <v>조O자</v>
      </c>
      <c r="E45" s="121" t="s">
        <v>375</v>
      </c>
      <c r="F45" s="129">
        <v>2</v>
      </c>
      <c r="G45" s="50" t="s">
        <v>396</v>
      </c>
      <c r="H45" s="137">
        <v>8400</v>
      </c>
      <c r="I45" s="138" t="s">
        <v>377</v>
      </c>
      <c r="K45" s="140" t="s">
        <v>434</v>
      </c>
    </row>
    <row r="46" spans="1:11" s="86" customFormat="1" ht="36" x14ac:dyDescent="0.3">
      <c r="A46" s="120">
        <v>44</v>
      </c>
      <c r="B46" s="50" t="s">
        <v>313</v>
      </c>
      <c r="C46" s="50" t="s">
        <v>291</v>
      </c>
      <c r="D46" s="50" t="s">
        <v>404</v>
      </c>
      <c r="E46" s="121" t="s">
        <v>375</v>
      </c>
      <c r="F46" s="129">
        <v>8</v>
      </c>
      <c r="G46" s="50" t="s">
        <v>396</v>
      </c>
      <c r="H46" s="137">
        <v>135200</v>
      </c>
      <c r="I46" s="138" t="s">
        <v>517</v>
      </c>
      <c r="K46" s="113"/>
    </row>
    <row r="47" spans="1:11" s="86" customFormat="1" ht="24.95" customHeight="1" x14ac:dyDescent="0.3">
      <c r="A47" s="120">
        <v>45</v>
      </c>
      <c r="B47" s="50" t="s">
        <v>313</v>
      </c>
      <c r="C47" s="50" t="s">
        <v>405</v>
      </c>
      <c r="D47" s="49" t="str">
        <f>REPLACE(K47,2,LEN(K47)-2,REPT("O",LEN(K47)-2))</f>
        <v>송O원</v>
      </c>
      <c r="E47" s="121" t="s">
        <v>375</v>
      </c>
      <c r="F47" s="129">
        <v>1</v>
      </c>
      <c r="G47" s="50" t="s">
        <v>381</v>
      </c>
      <c r="H47" s="137">
        <v>0</v>
      </c>
      <c r="I47" s="138" t="s">
        <v>377</v>
      </c>
      <c r="K47" s="140" t="s">
        <v>435</v>
      </c>
    </row>
    <row r="48" spans="1:11" s="86" customFormat="1" ht="24.95" customHeight="1" x14ac:dyDescent="0.3">
      <c r="A48" s="120">
        <v>46</v>
      </c>
      <c r="B48" s="49" t="s">
        <v>313</v>
      </c>
      <c r="C48" s="49" t="s">
        <v>318</v>
      </c>
      <c r="D48" s="49" t="s">
        <v>436</v>
      </c>
      <c r="E48" s="121" t="s">
        <v>375</v>
      </c>
      <c r="F48" s="133">
        <v>14</v>
      </c>
      <c r="G48" s="50" t="s">
        <v>391</v>
      </c>
      <c r="H48" s="134">
        <v>14</v>
      </c>
      <c r="I48" s="135" t="s">
        <v>437</v>
      </c>
      <c r="K48" s="113"/>
    </row>
    <row r="49" spans="1:11" s="86" customFormat="1" ht="24.95" customHeight="1" x14ac:dyDescent="0.3">
      <c r="A49" s="120">
        <v>47</v>
      </c>
      <c r="B49" s="49" t="s">
        <v>313</v>
      </c>
      <c r="C49" s="49" t="s">
        <v>318</v>
      </c>
      <c r="D49" s="49" t="s">
        <v>438</v>
      </c>
      <c r="E49" s="121" t="s">
        <v>375</v>
      </c>
      <c r="F49" s="133">
        <v>15</v>
      </c>
      <c r="G49" s="50" t="s">
        <v>391</v>
      </c>
      <c r="H49" s="134">
        <v>15</v>
      </c>
      <c r="I49" s="135" t="s">
        <v>437</v>
      </c>
      <c r="K49" s="113"/>
    </row>
    <row r="50" spans="1:11" s="86" customFormat="1" ht="24.95" customHeight="1" x14ac:dyDescent="0.3">
      <c r="A50" s="120">
        <v>48</v>
      </c>
      <c r="B50" s="49" t="s">
        <v>313</v>
      </c>
      <c r="C50" s="49" t="s">
        <v>318</v>
      </c>
      <c r="D50" s="49" t="s">
        <v>439</v>
      </c>
      <c r="E50" s="121" t="s">
        <v>375</v>
      </c>
      <c r="F50" s="133">
        <v>12</v>
      </c>
      <c r="G50" s="50" t="s">
        <v>391</v>
      </c>
      <c r="H50" s="134">
        <v>12</v>
      </c>
      <c r="I50" s="135" t="s">
        <v>437</v>
      </c>
      <c r="K50" s="113"/>
    </row>
    <row r="51" spans="1:11" s="86" customFormat="1" ht="24.95" customHeight="1" x14ac:dyDescent="0.3">
      <c r="A51" s="120">
        <v>49</v>
      </c>
      <c r="B51" s="49" t="s">
        <v>313</v>
      </c>
      <c r="C51" s="49" t="s">
        <v>318</v>
      </c>
      <c r="D51" s="49" t="s">
        <v>440</v>
      </c>
      <c r="E51" s="121" t="s">
        <v>375</v>
      </c>
      <c r="F51" s="133">
        <v>10</v>
      </c>
      <c r="G51" s="50" t="s">
        <v>391</v>
      </c>
      <c r="H51" s="134">
        <v>10</v>
      </c>
      <c r="I51" s="135" t="s">
        <v>437</v>
      </c>
      <c r="K51" s="113"/>
    </row>
    <row r="52" spans="1:11" s="86" customFormat="1" ht="24.95" customHeight="1" x14ac:dyDescent="0.3">
      <c r="A52" s="120">
        <v>50</v>
      </c>
      <c r="B52" s="49" t="s">
        <v>321</v>
      </c>
      <c r="C52" s="49" t="s">
        <v>286</v>
      </c>
      <c r="D52" s="49" t="s">
        <v>393</v>
      </c>
      <c r="E52" s="121" t="s">
        <v>375</v>
      </c>
      <c r="F52" s="133">
        <v>114</v>
      </c>
      <c r="G52" s="50" t="s">
        <v>376</v>
      </c>
      <c r="H52" s="134">
        <v>1602790</v>
      </c>
      <c r="I52" s="135" t="s">
        <v>441</v>
      </c>
      <c r="K52" s="113"/>
    </row>
    <row r="53" spans="1:11" s="86" customFormat="1" ht="24.95" customHeight="1" x14ac:dyDescent="0.3">
      <c r="A53" s="120">
        <v>51</v>
      </c>
      <c r="B53" s="49" t="s">
        <v>321</v>
      </c>
      <c r="C53" s="49" t="s">
        <v>299</v>
      </c>
      <c r="D53" s="49" t="s">
        <v>442</v>
      </c>
      <c r="E53" s="121" t="s">
        <v>375</v>
      </c>
      <c r="F53" s="133">
        <v>162</v>
      </c>
      <c r="G53" s="50" t="s">
        <v>376</v>
      </c>
      <c r="H53" s="134">
        <v>2016000</v>
      </c>
      <c r="I53" s="135" t="s">
        <v>443</v>
      </c>
      <c r="K53" s="113"/>
    </row>
    <row r="54" spans="1:11" s="86" customFormat="1" ht="24.95" customHeight="1" x14ac:dyDescent="0.3">
      <c r="A54" s="120">
        <v>52</v>
      </c>
      <c r="B54" s="49" t="s">
        <v>321</v>
      </c>
      <c r="C54" s="49" t="s">
        <v>299</v>
      </c>
      <c r="D54" s="49" t="s">
        <v>393</v>
      </c>
      <c r="E54" s="121" t="s">
        <v>375</v>
      </c>
      <c r="F54" s="133">
        <v>410</v>
      </c>
      <c r="G54" s="50" t="s">
        <v>376</v>
      </c>
      <c r="H54" s="134">
        <v>5961200</v>
      </c>
      <c r="I54" s="135" t="s">
        <v>444</v>
      </c>
      <c r="K54" s="113"/>
    </row>
    <row r="55" spans="1:11" s="86" customFormat="1" ht="24.95" customHeight="1" x14ac:dyDescent="0.3">
      <c r="A55" s="120">
        <v>53</v>
      </c>
      <c r="B55" s="49" t="s">
        <v>321</v>
      </c>
      <c r="C55" s="49" t="s">
        <v>206</v>
      </c>
      <c r="D55" s="49" t="s">
        <v>393</v>
      </c>
      <c r="E55" s="121" t="s">
        <v>375</v>
      </c>
      <c r="F55" s="133">
        <v>1386</v>
      </c>
      <c r="G55" s="50" t="s">
        <v>396</v>
      </c>
      <c r="H55" s="134">
        <v>17046400</v>
      </c>
      <c r="I55" s="135" t="s">
        <v>445</v>
      </c>
      <c r="K55" s="113"/>
    </row>
    <row r="56" spans="1:11" s="86" customFormat="1" ht="24.95" customHeight="1" x14ac:dyDescent="0.3">
      <c r="A56" s="120">
        <v>54</v>
      </c>
      <c r="B56" s="139">
        <v>43784</v>
      </c>
      <c r="C56" s="49" t="s">
        <v>19</v>
      </c>
      <c r="D56" s="49" t="s">
        <v>446</v>
      </c>
      <c r="E56" s="121" t="s">
        <v>375</v>
      </c>
      <c r="F56" s="133">
        <v>459</v>
      </c>
      <c r="G56" s="50" t="s">
        <v>396</v>
      </c>
      <c r="H56" s="134">
        <v>4394880</v>
      </c>
      <c r="I56" s="135" t="s">
        <v>446</v>
      </c>
      <c r="K56" s="113"/>
    </row>
    <row r="57" spans="1:11" s="86" customFormat="1" ht="24.95" customHeight="1" x14ac:dyDescent="0.3">
      <c r="A57" s="120">
        <v>55</v>
      </c>
      <c r="B57" s="139">
        <v>43784</v>
      </c>
      <c r="C57" s="49" t="s">
        <v>447</v>
      </c>
      <c r="D57" s="49" t="s">
        <v>446</v>
      </c>
      <c r="E57" s="121" t="s">
        <v>375</v>
      </c>
      <c r="F57" s="133">
        <v>62</v>
      </c>
      <c r="G57" s="50" t="s">
        <v>376</v>
      </c>
      <c r="H57" s="134">
        <v>1085000</v>
      </c>
      <c r="I57" s="135" t="s">
        <v>446</v>
      </c>
      <c r="K57" s="113"/>
    </row>
    <row r="58" spans="1:11" s="86" customFormat="1" ht="24.95" customHeight="1" x14ac:dyDescent="0.3">
      <c r="A58" s="120">
        <v>56</v>
      </c>
      <c r="B58" s="139">
        <v>43784</v>
      </c>
      <c r="C58" s="49" t="s">
        <v>448</v>
      </c>
      <c r="D58" s="49" t="s">
        <v>449</v>
      </c>
      <c r="E58" s="121" t="s">
        <v>375</v>
      </c>
      <c r="F58" s="133">
        <v>11</v>
      </c>
      <c r="G58" s="50" t="s">
        <v>391</v>
      </c>
      <c r="H58" s="134">
        <v>96877</v>
      </c>
      <c r="I58" s="135" t="s">
        <v>511</v>
      </c>
      <c r="K58" s="113"/>
    </row>
    <row r="59" spans="1:11" s="86" customFormat="1" ht="24.95" customHeight="1" x14ac:dyDescent="0.3">
      <c r="A59" s="120">
        <v>57</v>
      </c>
      <c r="B59" s="50" t="s">
        <v>321</v>
      </c>
      <c r="C59" s="50" t="s">
        <v>291</v>
      </c>
      <c r="D59" s="50" t="s">
        <v>450</v>
      </c>
      <c r="E59" s="121" t="s">
        <v>375</v>
      </c>
      <c r="F59" s="129">
        <v>30</v>
      </c>
      <c r="G59" s="50" t="s">
        <v>396</v>
      </c>
      <c r="H59" s="137">
        <v>180000</v>
      </c>
      <c r="I59" s="138" t="s">
        <v>512</v>
      </c>
      <c r="K59" s="113"/>
    </row>
    <row r="60" spans="1:11" s="86" customFormat="1" ht="24.95" customHeight="1" x14ac:dyDescent="0.3">
      <c r="A60" s="120">
        <v>58</v>
      </c>
      <c r="B60" s="49" t="s">
        <v>321</v>
      </c>
      <c r="C60" s="49" t="s">
        <v>318</v>
      </c>
      <c r="D60" s="49" t="s">
        <v>451</v>
      </c>
      <c r="E60" s="121" t="s">
        <v>375</v>
      </c>
      <c r="F60" s="133">
        <v>15</v>
      </c>
      <c r="G60" s="50" t="s">
        <v>391</v>
      </c>
      <c r="H60" s="134">
        <v>15</v>
      </c>
      <c r="I60" s="135" t="s">
        <v>513</v>
      </c>
      <c r="K60" s="113"/>
    </row>
    <row r="61" spans="1:11" s="86" customFormat="1" ht="24.95" customHeight="1" x14ac:dyDescent="0.3">
      <c r="A61" s="120">
        <v>59</v>
      </c>
      <c r="B61" s="49" t="s">
        <v>321</v>
      </c>
      <c r="C61" s="49" t="s">
        <v>318</v>
      </c>
      <c r="D61" s="49" t="s">
        <v>452</v>
      </c>
      <c r="E61" s="121" t="s">
        <v>375</v>
      </c>
      <c r="F61" s="133">
        <v>10</v>
      </c>
      <c r="G61" s="50" t="s">
        <v>391</v>
      </c>
      <c r="H61" s="134">
        <v>10</v>
      </c>
      <c r="I61" s="135" t="s">
        <v>437</v>
      </c>
      <c r="K61" s="113"/>
    </row>
    <row r="62" spans="1:11" s="86" customFormat="1" ht="24.95" customHeight="1" x14ac:dyDescent="0.3">
      <c r="A62" s="120">
        <v>60</v>
      </c>
      <c r="B62" s="49" t="s">
        <v>321</v>
      </c>
      <c r="C62" s="49" t="s">
        <v>318</v>
      </c>
      <c r="D62" s="49" t="s">
        <v>453</v>
      </c>
      <c r="E62" s="121" t="s">
        <v>375</v>
      </c>
      <c r="F62" s="133">
        <v>14</v>
      </c>
      <c r="G62" s="50" t="s">
        <v>391</v>
      </c>
      <c r="H62" s="134">
        <v>14</v>
      </c>
      <c r="I62" s="135" t="s">
        <v>437</v>
      </c>
      <c r="K62" s="113"/>
    </row>
    <row r="63" spans="1:11" s="86" customFormat="1" ht="24.95" customHeight="1" x14ac:dyDescent="0.3">
      <c r="A63" s="120">
        <v>61</v>
      </c>
      <c r="B63" s="49" t="s">
        <v>321</v>
      </c>
      <c r="C63" s="49" t="s">
        <v>318</v>
      </c>
      <c r="D63" s="49" t="s">
        <v>454</v>
      </c>
      <c r="E63" s="121" t="s">
        <v>375</v>
      </c>
      <c r="F63" s="133">
        <v>12</v>
      </c>
      <c r="G63" s="50" t="s">
        <v>391</v>
      </c>
      <c r="H63" s="134">
        <v>12</v>
      </c>
      <c r="I63" s="135" t="s">
        <v>437</v>
      </c>
      <c r="K63" s="113"/>
    </row>
    <row r="64" spans="1:11" s="86" customFormat="1" ht="24.95" customHeight="1" x14ac:dyDescent="0.3">
      <c r="A64" s="120">
        <v>62</v>
      </c>
      <c r="B64" s="49" t="s">
        <v>324</v>
      </c>
      <c r="C64" s="49" t="s">
        <v>206</v>
      </c>
      <c r="D64" s="49" t="s">
        <v>418</v>
      </c>
      <c r="E64" s="121" t="s">
        <v>375</v>
      </c>
      <c r="F64" s="133">
        <v>20</v>
      </c>
      <c r="G64" s="50" t="s">
        <v>396</v>
      </c>
      <c r="H64" s="134">
        <v>404882</v>
      </c>
      <c r="I64" s="135" t="s">
        <v>417</v>
      </c>
      <c r="K64" s="113"/>
    </row>
    <row r="65" spans="1:11" s="86" customFormat="1" ht="24.95" customHeight="1" x14ac:dyDescent="0.3">
      <c r="A65" s="120">
        <v>63</v>
      </c>
      <c r="B65" s="49" t="s">
        <v>324</v>
      </c>
      <c r="C65" s="49" t="s">
        <v>206</v>
      </c>
      <c r="D65" s="49" t="s">
        <v>393</v>
      </c>
      <c r="E65" s="121" t="s">
        <v>375</v>
      </c>
      <c r="F65" s="133">
        <v>10</v>
      </c>
      <c r="G65" s="50" t="s">
        <v>396</v>
      </c>
      <c r="H65" s="134">
        <v>79080</v>
      </c>
      <c r="I65" s="135" t="s">
        <v>455</v>
      </c>
      <c r="K65" s="113"/>
    </row>
    <row r="66" spans="1:11" s="86" customFormat="1" ht="24.95" customHeight="1" x14ac:dyDescent="0.3">
      <c r="A66" s="120">
        <v>64</v>
      </c>
      <c r="B66" s="49" t="s">
        <v>332</v>
      </c>
      <c r="C66" s="49" t="s">
        <v>390</v>
      </c>
      <c r="D66" s="49" t="str">
        <f>REPLACE(K66,2,LEN(K66)-2,REPT("O",LEN(K66)-2))</f>
        <v>문O구</v>
      </c>
      <c r="E66" s="121" t="s">
        <v>375</v>
      </c>
      <c r="F66" s="133">
        <v>1</v>
      </c>
      <c r="G66" s="50" t="s">
        <v>391</v>
      </c>
      <c r="H66" s="134">
        <v>8806</v>
      </c>
      <c r="I66" s="135" t="s">
        <v>377</v>
      </c>
      <c r="K66" s="136" t="s">
        <v>456</v>
      </c>
    </row>
    <row r="67" spans="1:11" s="86" customFormat="1" ht="24.95" customHeight="1" x14ac:dyDescent="0.3">
      <c r="A67" s="120">
        <v>65</v>
      </c>
      <c r="B67" s="49" t="s">
        <v>332</v>
      </c>
      <c r="C67" s="49" t="s">
        <v>286</v>
      </c>
      <c r="D67" s="49" t="str">
        <f>REPLACE(K67,2,LEN(K67)-2,REPT("O",LEN(K67)-2))</f>
        <v>문O구</v>
      </c>
      <c r="E67" s="121" t="s">
        <v>375</v>
      </c>
      <c r="F67" s="133">
        <v>1</v>
      </c>
      <c r="G67" s="50" t="s">
        <v>376</v>
      </c>
      <c r="H67" s="134">
        <v>15000</v>
      </c>
      <c r="I67" s="135" t="s">
        <v>377</v>
      </c>
      <c r="K67" s="136" t="s">
        <v>456</v>
      </c>
    </row>
    <row r="68" spans="1:11" s="86" customFormat="1" ht="24.95" customHeight="1" x14ac:dyDescent="0.3">
      <c r="A68" s="120">
        <v>66</v>
      </c>
      <c r="B68" s="49" t="s">
        <v>332</v>
      </c>
      <c r="C68" s="49" t="s">
        <v>286</v>
      </c>
      <c r="D68" s="49" t="s">
        <v>393</v>
      </c>
      <c r="E68" s="121" t="s">
        <v>375</v>
      </c>
      <c r="F68" s="133">
        <v>24</v>
      </c>
      <c r="G68" s="50" t="s">
        <v>376</v>
      </c>
      <c r="H68" s="134">
        <v>263712</v>
      </c>
      <c r="I68" s="135" t="s">
        <v>457</v>
      </c>
      <c r="K68" s="113"/>
    </row>
    <row r="69" spans="1:11" s="86" customFormat="1" ht="24.95" customHeight="1" x14ac:dyDescent="0.3">
      <c r="A69" s="120">
        <v>67</v>
      </c>
      <c r="B69" s="49" t="s">
        <v>332</v>
      </c>
      <c r="C69" s="49" t="s">
        <v>206</v>
      </c>
      <c r="D69" s="49" t="s">
        <v>393</v>
      </c>
      <c r="E69" s="121" t="s">
        <v>375</v>
      </c>
      <c r="F69" s="133">
        <v>6</v>
      </c>
      <c r="G69" s="50" t="s">
        <v>396</v>
      </c>
      <c r="H69" s="134">
        <v>784000</v>
      </c>
      <c r="I69" s="135" t="s">
        <v>458</v>
      </c>
      <c r="K69" s="113"/>
    </row>
    <row r="70" spans="1:11" s="86" customFormat="1" ht="24.95" customHeight="1" x14ac:dyDescent="0.3">
      <c r="A70" s="120">
        <v>68</v>
      </c>
      <c r="B70" s="49" t="s">
        <v>332</v>
      </c>
      <c r="C70" s="49" t="s">
        <v>206</v>
      </c>
      <c r="D70" s="49" t="s">
        <v>459</v>
      </c>
      <c r="E70" s="121" t="s">
        <v>375</v>
      </c>
      <c r="F70" s="133">
        <v>145</v>
      </c>
      <c r="G70" s="50" t="s">
        <v>396</v>
      </c>
      <c r="H70" s="134">
        <v>4251340</v>
      </c>
      <c r="I70" s="135" t="s">
        <v>460</v>
      </c>
      <c r="K70" s="113"/>
    </row>
    <row r="71" spans="1:11" s="86" customFormat="1" ht="24.95" customHeight="1" x14ac:dyDescent="0.3">
      <c r="A71" s="120">
        <v>69</v>
      </c>
      <c r="B71" s="49" t="s">
        <v>332</v>
      </c>
      <c r="C71" s="49" t="s">
        <v>206</v>
      </c>
      <c r="D71" s="49" t="s">
        <v>442</v>
      </c>
      <c r="E71" s="121" t="s">
        <v>375</v>
      </c>
      <c r="F71" s="133">
        <v>6</v>
      </c>
      <c r="G71" s="50" t="s">
        <v>391</v>
      </c>
      <c r="H71" s="134">
        <v>3558937</v>
      </c>
      <c r="I71" s="135" t="s">
        <v>461</v>
      </c>
      <c r="K71" s="113"/>
    </row>
    <row r="72" spans="1:11" s="86" customFormat="1" ht="24.95" customHeight="1" x14ac:dyDescent="0.3">
      <c r="A72" s="120">
        <v>70</v>
      </c>
      <c r="B72" s="49" t="s">
        <v>332</v>
      </c>
      <c r="C72" s="49" t="s">
        <v>462</v>
      </c>
      <c r="D72" s="49" t="s">
        <v>393</v>
      </c>
      <c r="E72" s="121" t="s">
        <v>375</v>
      </c>
      <c r="F72" s="133">
        <v>170</v>
      </c>
      <c r="G72" s="50" t="s">
        <v>376</v>
      </c>
      <c r="H72" s="134">
        <v>425000</v>
      </c>
      <c r="I72" s="135" t="s">
        <v>463</v>
      </c>
      <c r="K72" s="113"/>
    </row>
    <row r="73" spans="1:11" s="86" customFormat="1" ht="24.95" customHeight="1" x14ac:dyDescent="0.3">
      <c r="A73" s="120">
        <v>71</v>
      </c>
      <c r="B73" s="49" t="s">
        <v>332</v>
      </c>
      <c r="C73" s="49" t="s">
        <v>291</v>
      </c>
      <c r="D73" s="49" t="s">
        <v>395</v>
      </c>
      <c r="E73" s="121" t="s">
        <v>375</v>
      </c>
      <c r="F73" s="133">
        <v>9</v>
      </c>
      <c r="G73" s="50" t="s">
        <v>391</v>
      </c>
      <c r="H73" s="134">
        <v>0</v>
      </c>
      <c r="I73" s="135" t="s">
        <v>464</v>
      </c>
      <c r="K73" s="113"/>
    </row>
    <row r="74" spans="1:11" s="86" customFormat="1" ht="24.95" customHeight="1" x14ac:dyDescent="0.3">
      <c r="A74" s="120">
        <v>72</v>
      </c>
      <c r="B74" s="49" t="s">
        <v>332</v>
      </c>
      <c r="C74" s="49" t="s">
        <v>291</v>
      </c>
      <c r="D74" s="49" t="s">
        <v>409</v>
      </c>
      <c r="E74" s="121" t="s">
        <v>375</v>
      </c>
      <c r="F74" s="133">
        <v>3</v>
      </c>
      <c r="G74" s="50" t="s">
        <v>391</v>
      </c>
      <c r="H74" s="134">
        <v>0</v>
      </c>
      <c r="I74" s="135" t="s">
        <v>464</v>
      </c>
      <c r="K74" s="113"/>
    </row>
    <row r="75" spans="1:11" s="86" customFormat="1" ht="24.95" customHeight="1" x14ac:dyDescent="0.3">
      <c r="A75" s="120">
        <v>73</v>
      </c>
      <c r="B75" s="49" t="s">
        <v>338</v>
      </c>
      <c r="C75" s="49" t="s">
        <v>206</v>
      </c>
      <c r="D75" s="49" t="s">
        <v>465</v>
      </c>
      <c r="E75" s="121" t="s">
        <v>375</v>
      </c>
      <c r="F75" s="133">
        <v>9116</v>
      </c>
      <c r="G75" s="50" t="s">
        <v>396</v>
      </c>
      <c r="H75" s="134">
        <v>10816150</v>
      </c>
      <c r="I75" s="135" t="s">
        <v>466</v>
      </c>
      <c r="K75" s="113"/>
    </row>
    <row r="76" spans="1:11" s="86" customFormat="1" ht="24.95" customHeight="1" x14ac:dyDescent="0.3">
      <c r="A76" s="120">
        <v>74</v>
      </c>
      <c r="B76" s="49" t="s">
        <v>338</v>
      </c>
      <c r="C76" s="49" t="s">
        <v>206</v>
      </c>
      <c r="D76" s="49" t="str">
        <f>REPLACE(K76,2,LEN(K76)-2,REPT("O",LEN(K76)-2))</f>
        <v>김O진</v>
      </c>
      <c r="E76" s="121" t="s">
        <v>375</v>
      </c>
      <c r="F76" s="133">
        <v>1</v>
      </c>
      <c r="G76" s="50" t="s">
        <v>396</v>
      </c>
      <c r="H76" s="134">
        <v>10988</v>
      </c>
      <c r="I76" s="135" t="s">
        <v>377</v>
      </c>
      <c r="K76" s="136" t="s">
        <v>467</v>
      </c>
    </row>
    <row r="77" spans="1:11" s="86" customFormat="1" ht="36" x14ac:dyDescent="0.3">
      <c r="A77" s="120">
        <v>75</v>
      </c>
      <c r="B77" s="50" t="s">
        <v>338</v>
      </c>
      <c r="C77" s="50" t="s">
        <v>291</v>
      </c>
      <c r="D77" s="50" t="s">
        <v>404</v>
      </c>
      <c r="E77" s="121" t="s">
        <v>375</v>
      </c>
      <c r="F77" s="129">
        <v>8</v>
      </c>
      <c r="G77" s="50" t="s">
        <v>396</v>
      </c>
      <c r="H77" s="137">
        <v>124000</v>
      </c>
      <c r="I77" s="138" t="s">
        <v>518</v>
      </c>
      <c r="K77" s="113"/>
    </row>
    <row r="78" spans="1:11" s="86" customFormat="1" ht="24.95" customHeight="1" x14ac:dyDescent="0.3">
      <c r="A78" s="120">
        <v>76</v>
      </c>
      <c r="B78" s="49" t="s">
        <v>338</v>
      </c>
      <c r="C78" s="49" t="s">
        <v>405</v>
      </c>
      <c r="D78" s="49" t="str">
        <f>REPLACE(K78,2,LEN(K78)-2,REPT("O",LEN(K78)-2))</f>
        <v>엄O영</v>
      </c>
      <c r="E78" s="121" t="s">
        <v>375</v>
      </c>
      <c r="F78" s="133">
        <v>1</v>
      </c>
      <c r="G78" s="50" t="s">
        <v>381</v>
      </c>
      <c r="H78" s="134">
        <v>0</v>
      </c>
      <c r="I78" s="135" t="s">
        <v>377</v>
      </c>
      <c r="K78" s="136" t="s">
        <v>468</v>
      </c>
    </row>
    <row r="79" spans="1:11" s="86" customFormat="1" ht="24.95" customHeight="1" x14ac:dyDescent="0.3">
      <c r="A79" s="120">
        <v>77</v>
      </c>
      <c r="B79" s="49" t="s">
        <v>338</v>
      </c>
      <c r="C79" s="49" t="s">
        <v>405</v>
      </c>
      <c r="D79" s="49" t="str">
        <f>REPLACE(K79,2,LEN(K79)-2,REPT("O",LEN(K79)-2))</f>
        <v>김O진</v>
      </c>
      <c r="E79" s="121" t="s">
        <v>375</v>
      </c>
      <c r="F79" s="133">
        <v>1</v>
      </c>
      <c r="G79" s="50" t="s">
        <v>381</v>
      </c>
      <c r="H79" s="134">
        <v>0</v>
      </c>
      <c r="I79" s="135" t="s">
        <v>377</v>
      </c>
      <c r="K79" s="136" t="s">
        <v>467</v>
      </c>
    </row>
    <row r="80" spans="1:11" s="86" customFormat="1" ht="24.95" customHeight="1" x14ac:dyDescent="0.3">
      <c r="A80" s="120">
        <v>78</v>
      </c>
      <c r="B80" s="49" t="s">
        <v>340</v>
      </c>
      <c r="C80" s="49" t="s">
        <v>390</v>
      </c>
      <c r="D80" s="49" t="s">
        <v>469</v>
      </c>
      <c r="E80" s="121" t="s">
        <v>375</v>
      </c>
      <c r="F80" s="133">
        <v>6</v>
      </c>
      <c r="G80" s="50" t="s">
        <v>391</v>
      </c>
      <c r="H80" s="134">
        <v>52836</v>
      </c>
      <c r="I80" s="135" t="s">
        <v>416</v>
      </c>
      <c r="K80" s="113"/>
    </row>
    <row r="81" spans="1:11" s="86" customFormat="1" ht="24.95" customHeight="1" x14ac:dyDescent="0.3">
      <c r="A81" s="120">
        <v>79</v>
      </c>
      <c r="B81" s="49" t="s">
        <v>340</v>
      </c>
      <c r="C81" s="49" t="s">
        <v>299</v>
      </c>
      <c r="D81" s="49" t="s">
        <v>393</v>
      </c>
      <c r="E81" s="121" t="s">
        <v>375</v>
      </c>
      <c r="F81" s="133">
        <v>10</v>
      </c>
      <c r="G81" s="50" t="s">
        <v>376</v>
      </c>
      <c r="H81" s="134">
        <v>57700</v>
      </c>
      <c r="I81" s="135" t="s">
        <v>470</v>
      </c>
      <c r="K81" s="113"/>
    </row>
    <row r="82" spans="1:11" s="86" customFormat="1" ht="24.95" customHeight="1" x14ac:dyDescent="0.3">
      <c r="A82" s="120">
        <v>80</v>
      </c>
      <c r="B82" s="49" t="s">
        <v>340</v>
      </c>
      <c r="C82" s="49" t="s">
        <v>206</v>
      </c>
      <c r="D82" s="49" t="s">
        <v>393</v>
      </c>
      <c r="E82" s="121" t="s">
        <v>375</v>
      </c>
      <c r="F82" s="133">
        <v>36</v>
      </c>
      <c r="G82" s="50" t="s">
        <v>396</v>
      </c>
      <c r="H82" s="134">
        <v>284688</v>
      </c>
      <c r="I82" s="135" t="s">
        <v>471</v>
      </c>
      <c r="K82" s="113"/>
    </row>
    <row r="83" spans="1:11" s="86" customFormat="1" ht="24.95" customHeight="1" x14ac:dyDescent="0.3">
      <c r="A83" s="120">
        <v>81</v>
      </c>
      <c r="B83" s="49" t="s">
        <v>340</v>
      </c>
      <c r="C83" s="49" t="s">
        <v>206</v>
      </c>
      <c r="D83" s="49" t="s">
        <v>472</v>
      </c>
      <c r="E83" s="121" t="s">
        <v>375</v>
      </c>
      <c r="F83" s="133">
        <v>4</v>
      </c>
      <c r="G83" s="50" t="s">
        <v>391</v>
      </c>
      <c r="H83" s="134">
        <v>2372624</v>
      </c>
      <c r="I83" s="135" t="s">
        <v>461</v>
      </c>
      <c r="K83" s="113"/>
    </row>
    <row r="84" spans="1:11" s="86" customFormat="1" ht="24.95" customHeight="1" x14ac:dyDescent="0.3">
      <c r="A84" s="120">
        <v>82</v>
      </c>
      <c r="B84" s="49" t="s">
        <v>340</v>
      </c>
      <c r="C84" s="49" t="s">
        <v>206</v>
      </c>
      <c r="D84" s="49" t="s">
        <v>469</v>
      </c>
      <c r="E84" s="121" t="s">
        <v>375</v>
      </c>
      <c r="F84" s="133">
        <v>10</v>
      </c>
      <c r="G84" s="50" t="s">
        <v>396</v>
      </c>
      <c r="H84" s="134">
        <v>2200000</v>
      </c>
      <c r="I84" s="135" t="s">
        <v>473</v>
      </c>
      <c r="K84" s="113"/>
    </row>
    <row r="85" spans="1:11" s="86" customFormat="1" ht="24.95" customHeight="1" x14ac:dyDescent="0.3">
      <c r="A85" s="120">
        <v>83</v>
      </c>
      <c r="B85" s="49" t="s">
        <v>340</v>
      </c>
      <c r="C85" s="49" t="s">
        <v>206</v>
      </c>
      <c r="D85" s="49" t="s">
        <v>469</v>
      </c>
      <c r="E85" s="121" t="s">
        <v>375</v>
      </c>
      <c r="F85" s="133">
        <v>7</v>
      </c>
      <c r="G85" s="50" t="s">
        <v>396</v>
      </c>
      <c r="H85" s="134">
        <v>2800000</v>
      </c>
      <c r="I85" s="135" t="s">
        <v>474</v>
      </c>
      <c r="K85" s="113"/>
    </row>
    <row r="86" spans="1:11" s="86" customFormat="1" ht="24.95" customHeight="1" x14ac:dyDescent="0.3">
      <c r="A86" s="120">
        <v>84</v>
      </c>
      <c r="B86" s="49" t="s">
        <v>340</v>
      </c>
      <c r="C86" s="49" t="s">
        <v>206</v>
      </c>
      <c r="D86" s="49" t="s">
        <v>469</v>
      </c>
      <c r="E86" s="121" t="s">
        <v>375</v>
      </c>
      <c r="F86" s="133">
        <v>1</v>
      </c>
      <c r="G86" s="50" t="s">
        <v>396</v>
      </c>
      <c r="H86" s="134">
        <v>80000</v>
      </c>
      <c r="I86" s="135" t="s">
        <v>475</v>
      </c>
      <c r="K86" s="113"/>
    </row>
    <row r="87" spans="1:11" s="86" customFormat="1" ht="24.95" customHeight="1" x14ac:dyDescent="0.3">
      <c r="A87" s="120">
        <v>85</v>
      </c>
      <c r="B87" s="49" t="s">
        <v>340</v>
      </c>
      <c r="C87" s="49" t="s">
        <v>206</v>
      </c>
      <c r="D87" s="49" t="s">
        <v>469</v>
      </c>
      <c r="E87" s="121" t="s">
        <v>375</v>
      </c>
      <c r="F87" s="133">
        <v>1</v>
      </c>
      <c r="G87" s="50" t="s">
        <v>396</v>
      </c>
      <c r="H87" s="134">
        <v>200000</v>
      </c>
      <c r="I87" s="135" t="s">
        <v>476</v>
      </c>
      <c r="K87" s="113"/>
    </row>
    <row r="88" spans="1:11" s="86" customFormat="1" ht="24.95" customHeight="1" x14ac:dyDescent="0.3">
      <c r="A88" s="120">
        <v>86</v>
      </c>
      <c r="B88" s="49" t="s">
        <v>340</v>
      </c>
      <c r="C88" s="49" t="s">
        <v>206</v>
      </c>
      <c r="D88" s="49" t="s">
        <v>469</v>
      </c>
      <c r="E88" s="121" t="s">
        <v>375</v>
      </c>
      <c r="F88" s="133">
        <v>1</v>
      </c>
      <c r="G88" s="50" t="s">
        <v>396</v>
      </c>
      <c r="H88" s="134">
        <v>100000</v>
      </c>
      <c r="I88" s="135" t="s">
        <v>477</v>
      </c>
      <c r="K88" s="113"/>
    </row>
    <row r="89" spans="1:11" s="86" customFormat="1" ht="24.95" customHeight="1" x14ac:dyDescent="0.3">
      <c r="A89" s="120">
        <v>87</v>
      </c>
      <c r="B89" s="49" t="s">
        <v>340</v>
      </c>
      <c r="C89" s="49" t="s">
        <v>318</v>
      </c>
      <c r="D89" s="49" t="s">
        <v>395</v>
      </c>
      <c r="E89" s="121" t="s">
        <v>375</v>
      </c>
      <c r="F89" s="133">
        <v>35</v>
      </c>
      <c r="G89" s="50" t="s">
        <v>391</v>
      </c>
      <c r="H89" s="134">
        <v>875000</v>
      </c>
      <c r="I89" s="135" t="s">
        <v>478</v>
      </c>
      <c r="K89" s="113"/>
    </row>
    <row r="90" spans="1:11" s="86" customFormat="1" ht="24.95" customHeight="1" x14ac:dyDescent="0.3">
      <c r="A90" s="120">
        <v>88</v>
      </c>
      <c r="B90" s="49" t="s">
        <v>342</v>
      </c>
      <c r="C90" s="49" t="s">
        <v>206</v>
      </c>
      <c r="D90" s="49" t="s">
        <v>479</v>
      </c>
      <c r="E90" s="121" t="s">
        <v>375</v>
      </c>
      <c r="F90" s="133">
        <v>11</v>
      </c>
      <c r="G90" s="50" t="s">
        <v>396</v>
      </c>
      <c r="H90" s="134">
        <v>548500</v>
      </c>
      <c r="I90" s="135" t="s">
        <v>520</v>
      </c>
      <c r="K90" s="113"/>
    </row>
    <row r="91" spans="1:11" s="86" customFormat="1" ht="24.95" customHeight="1" x14ac:dyDescent="0.3">
      <c r="A91" s="120">
        <v>89</v>
      </c>
      <c r="B91" s="49" t="s">
        <v>342</v>
      </c>
      <c r="C91" s="49" t="s">
        <v>291</v>
      </c>
      <c r="D91" s="49" t="s">
        <v>480</v>
      </c>
      <c r="E91" s="121" t="s">
        <v>375</v>
      </c>
      <c r="F91" s="133">
        <v>148</v>
      </c>
      <c r="G91" s="50" t="s">
        <v>396</v>
      </c>
      <c r="H91" s="134">
        <v>1623500</v>
      </c>
      <c r="I91" s="135" t="s">
        <v>481</v>
      </c>
      <c r="K91" s="113"/>
    </row>
    <row r="92" spans="1:11" s="86" customFormat="1" ht="48" x14ac:dyDescent="0.3">
      <c r="A92" s="120">
        <v>90</v>
      </c>
      <c r="B92" s="49" t="s">
        <v>342</v>
      </c>
      <c r="C92" s="49" t="s">
        <v>291</v>
      </c>
      <c r="D92" s="49" t="s">
        <v>482</v>
      </c>
      <c r="E92" s="121" t="s">
        <v>375</v>
      </c>
      <c r="F92" s="133">
        <v>64</v>
      </c>
      <c r="G92" s="50" t="s">
        <v>483</v>
      </c>
      <c r="H92" s="134">
        <v>1016382</v>
      </c>
      <c r="I92" s="135" t="s">
        <v>514</v>
      </c>
      <c r="K92" s="113"/>
    </row>
    <row r="93" spans="1:11" s="86" customFormat="1" ht="24.95" customHeight="1" x14ac:dyDescent="0.3">
      <c r="A93" s="120">
        <v>91</v>
      </c>
      <c r="B93" s="49" t="s">
        <v>342</v>
      </c>
      <c r="C93" s="49" t="s">
        <v>318</v>
      </c>
      <c r="D93" s="49" t="s">
        <v>469</v>
      </c>
      <c r="E93" s="121" t="s">
        <v>375</v>
      </c>
      <c r="F93" s="133">
        <v>5</v>
      </c>
      <c r="G93" s="50" t="s">
        <v>391</v>
      </c>
      <c r="H93" s="134">
        <v>125000</v>
      </c>
      <c r="I93" s="135" t="s">
        <v>478</v>
      </c>
      <c r="K93" s="113"/>
    </row>
    <row r="94" spans="1:11" s="86" customFormat="1" ht="24.95" customHeight="1" x14ac:dyDescent="0.3">
      <c r="A94" s="120">
        <v>92</v>
      </c>
      <c r="B94" s="49" t="s">
        <v>484</v>
      </c>
      <c r="C94" s="49" t="s">
        <v>390</v>
      </c>
      <c r="D94" s="49" t="str">
        <f>REPLACE(K94,2,LEN(K94)-2,REPT("O",LEN(K94)-2))</f>
        <v>김O주</v>
      </c>
      <c r="E94" s="121" t="s">
        <v>375</v>
      </c>
      <c r="F94" s="133">
        <v>1</v>
      </c>
      <c r="G94" s="50" t="s">
        <v>391</v>
      </c>
      <c r="H94" s="134">
        <v>8806</v>
      </c>
      <c r="I94" s="135" t="s">
        <v>377</v>
      </c>
      <c r="K94" s="136" t="s">
        <v>485</v>
      </c>
    </row>
    <row r="95" spans="1:11" s="86" customFormat="1" ht="24.95" customHeight="1" x14ac:dyDescent="0.3">
      <c r="A95" s="120">
        <v>93</v>
      </c>
      <c r="B95" s="49" t="s">
        <v>484</v>
      </c>
      <c r="C95" s="49" t="s">
        <v>405</v>
      </c>
      <c r="D95" s="49" t="str">
        <f>REPLACE(K95,2,LEN(K95)-2,REPT("O",LEN(K95)-2))</f>
        <v>김O대</v>
      </c>
      <c r="E95" s="121" t="s">
        <v>375</v>
      </c>
      <c r="F95" s="133">
        <v>1</v>
      </c>
      <c r="G95" s="50" t="s">
        <v>381</v>
      </c>
      <c r="H95" s="134">
        <v>0</v>
      </c>
      <c r="I95" s="135" t="s">
        <v>377</v>
      </c>
      <c r="K95" s="136" t="s">
        <v>486</v>
      </c>
    </row>
    <row r="96" spans="1:11" s="86" customFormat="1" ht="24.95" customHeight="1" x14ac:dyDescent="0.3">
      <c r="A96" s="120">
        <v>94</v>
      </c>
      <c r="B96" s="49" t="s">
        <v>354</v>
      </c>
      <c r="C96" s="49" t="s">
        <v>299</v>
      </c>
      <c r="D96" s="49" t="s">
        <v>393</v>
      </c>
      <c r="E96" s="121" t="s">
        <v>375</v>
      </c>
      <c r="F96" s="133">
        <v>10</v>
      </c>
      <c r="G96" s="50" t="s">
        <v>376</v>
      </c>
      <c r="H96" s="134">
        <v>57700</v>
      </c>
      <c r="I96" s="135" t="s">
        <v>487</v>
      </c>
      <c r="K96" s="113"/>
    </row>
    <row r="97" spans="1:11" s="86" customFormat="1" ht="24.95" customHeight="1" x14ac:dyDescent="0.3">
      <c r="A97" s="120">
        <v>95</v>
      </c>
      <c r="B97" s="49" t="s">
        <v>354</v>
      </c>
      <c r="C97" s="49" t="s">
        <v>206</v>
      </c>
      <c r="D97" s="49" t="s">
        <v>488</v>
      </c>
      <c r="E97" s="121" t="s">
        <v>375</v>
      </c>
      <c r="F97" s="133">
        <v>6057</v>
      </c>
      <c r="G97" s="50" t="s">
        <v>396</v>
      </c>
      <c r="H97" s="134">
        <v>6086500</v>
      </c>
      <c r="I97" s="135" t="s">
        <v>489</v>
      </c>
      <c r="K97" s="113"/>
    </row>
    <row r="98" spans="1:11" s="86" customFormat="1" ht="24.95" customHeight="1" x14ac:dyDescent="0.3">
      <c r="A98" s="120">
        <v>96</v>
      </c>
      <c r="B98" s="49" t="s">
        <v>354</v>
      </c>
      <c r="C98" s="49" t="s">
        <v>291</v>
      </c>
      <c r="D98" s="49" t="s">
        <v>490</v>
      </c>
      <c r="E98" s="121" t="s">
        <v>491</v>
      </c>
      <c r="F98" s="133">
        <v>30</v>
      </c>
      <c r="G98" s="50" t="s">
        <v>396</v>
      </c>
      <c r="H98" s="134">
        <v>360000</v>
      </c>
      <c r="I98" s="135" t="s">
        <v>492</v>
      </c>
      <c r="K98" s="113"/>
    </row>
    <row r="99" spans="1:11" s="86" customFormat="1" ht="24.95" customHeight="1" x14ac:dyDescent="0.3">
      <c r="A99" s="120">
        <v>97</v>
      </c>
      <c r="B99" s="49" t="s">
        <v>354</v>
      </c>
      <c r="C99" s="49" t="s">
        <v>291</v>
      </c>
      <c r="D99" s="49" t="s">
        <v>490</v>
      </c>
      <c r="E99" s="121" t="s">
        <v>491</v>
      </c>
      <c r="F99" s="133">
        <v>30</v>
      </c>
      <c r="G99" s="50" t="s">
        <v>396</v>
      </c>
      <c r="H99" s="134">
        <v>150000</v>
      </c>
      <c r="I99" s="135" t="s">
        <v>493</v>
      </c>
      <c r="K99" s="113"/>
    </row>
    <row r="100" spans="1:11" s="86" customFormat="1" ht="24.95" customHeight="1" x14ac:dyDescent="0.3">
      <c r="A100" s="120">
        <v>98</v>
      </c>
      <c r="B100" s="49" t="s">
        <v>354</v>
      </c>
      <c r="C100" s="49" t="s">
        <v>318</v>
      </c>
      <c r="D100" s="49" t="s">
        <v>380</v>
      </c>
      <c r="E100" s="121" t="s">
        <v>375</v>
      </c>
      <c r="F100" s="133">
        <v>5</v>
      </c>
      <c r="G100" s="50" t="s">
        <v>391</v>
      </c>
      <c r="H100" s="134">
        <v>139500</v>
      </c>
      <c r="I100" s="135" t="s">
        <v>494</v>
      </c>
      <c r="K100" s="113"/>
    </row>
    <row r="101" spans="1:11" s="86" customFormat="1" ht="24.95" customHeight="1" x14ac:dyDescent="0.3">
      <c r="A101" s="120">
        <v>99</v>
      </c>
      <c r="B101" s="49" t="s">
        <v>361</v>
      </c>
      <c r="C101" s="49" t="s">
        <v>206</v>
      </c>
      <c r="D101" s="49" t="str">
        <f>REPLACE(K101,2,LEN(K101)-2,REPT("O",LEN(K101)-2))</f>
        <v>허O복</v>
      </c>
      <c r="E101" s="121" t="s">
        <v>375</v>
      </c>
      <c r="F101" s="133">
        <v>1</v>
      </c>
      <c r="G101" s="50" t="s">
        <v>396</v>
      </c>
      <c r="H101" s="134">
        <v>10988</v>
      </c>
      <c r="I101" s="135" t="s">
        <v>377</v>
      </c>
      <c r="K101" s="136" t="s">
        <v>495</v>
      </c>
    </row>
    <row r="102" spans="1:11" s="86" customFormat="1" ht="36" x14ac:dyDescent="0.3">
      <c r="A102" s="120">
        <v>100</v>
      </c>
      <c r="B102" s="50" t="s">
        <v>361</v>
      </c>
      <c r="C102" s="50" t="s">
        <v>291</v>
      </c>
      <c r="D102" s="50" t="s">
        <v>404</v>
      </c>
      <c r="E102" s="121" t="s">
        <v>375</v>
      </c>
      <c r="F102" s="129">
        <v>8</v>
      </c>
      <c r="G102" s="50" t="s">
        <v>396</v>
      </c>
      <c r="H102" s="137">
        <v>135200</v>
      </c>
      <c r="I102" s="138" t="s">
        <v>519</v>
      </c>
      <c r="K102" s="113"/>
    </row>
    <row r="103" spans="1:11" s="86" customFormat="1" ht="24.95" customHeight="1" x14ac:dyDescent="0.3">
      <c r="A103" s="120">
        <v>101</v>
      </c>
      <c r="B103" s="49" t="s">
        <v>363</v>
      </c>
      <c r="C103" s="49" t="s">
        <v>286</v>
      </c>
      <c r="D103" s="49" t="str">
        <f>REPLACE(K103,2,LEN(K103)-2,REPT("O",LEN(K103)-2))</f>
        <v>이O자</v>
      </c>
      <c r="E103" s="121" t="s">
        <v>375</v>
      </c>
      <c r="F103" s="133">
        <v>1</v>
      </c>
      <c r="G103" s="50" t="s">
        <v>376</v>
      </c>
      <c r="H103" s="134">
        <v>10988</v>
      </c>
      <c r="I103" s="135" t="s">
        <v>377</v>
      </c>
      <c r="K103" s="136" t="s">
        <v>496</v>
      </c>
    </row>
    <row r="104" spans="1:11" s="86" customFormat="1" ht="24.95" customHeight="1" x14ac:dyDescent="0.3">
      <c r="A104" s="120">
        <v>102</v>
      </c>
      <c r="B104" s="50" t="s">
        <v>363</v>
      </c>
      <c r="C104" s="50" t="s">
        <v>299</v>
      </c>
      <c r="D104" s="50" t="s">
        <v>497</v>
      </c>
      <c r="E104" s="121" t="s">
        <v>375</v>
      </c>
      <c r="F104" s="129">
        <v>5</v>
      </c>
      <c r="G104" s="50" t="s">
        <v>376</v>
      </c>
      <c r="H104" s="137">
        <v>835150</v>
      </c>
      <c r="I104" s="138" t="s">
        <v>498</v>
      </c>
      <c r="K104" s="113"/>
    </row>
    <row r="105" spans="1:11" s="86" customFormat="1" ht="24.95" customHeight="1" x14ac:dyDescent="0.3">
      <c r="A105" s="120">
        <v>103</v>
      </c>
      <c r="B105" s="49" t="s">
        <v>363</v>
      </c>
      <c r="C105" s="49" t="s">
        <v>206</v>
      </c>
      <c r="D105" s="49" t="s">
        <v>393</v>
      </c>
      <c r="E105" s="121" t="s">
        <v>375</v>
      </c>
      <c r="F105" s="133">
        <v>25</v>
      </c>
      <c r="G105" s="50" t="s">
        <v>396</v>
      </c>
      <c r="H105" s="134">
        <v>197700</v>
      </c>
      <c r="I105" s="135" t="s">
        <v>499</v>
      </c>
      <c r="K105" s="113"/>
    </row>
    <row r="106" spans="1:11" s="86" customFormat="1" ht="24.95" customHeight="1" x14ac:dyDescent="0.3">
      <c r="A106" s="120">
        <v>104</v>
      </c>
      <c r="B106" s="49" t="s">
        <v>363</v>
      </c>
      <c r="C106" s="49" t="s">
        <v>405</v>
      </c>
      <c r="D106" s="49" t="str">
        <f>REPLACE(K106,2,LEN(K106)-2,REPT("O",LEN(K106)-2))</f>
        <v>선O현</v>
      </c>
      <c r="E106" s="121" t="s">
        <v>375</v>
      </c>
      <c r="F106" s="133">
        <v>1</v>
      </c>
      <c r="G106" s="50" t="s">
        <v>381</v>
      </c>
      <c r="H106" s="134">
        <v>0</v>
      </c>
      <c r="I106" s="135" t="s">
        <v>377</v>
      </c>
      <c r="K106" s="136" t="s">
        <v>500</v>
      </c>
    </row>
    <row r="107" spans="1:11" s="86" customFormat="1" ht="24.95" customHeight="1" x14ac:dyDescent="0.3">
      <c r="A107" s="120">
        <v>105</v>
      </c>
      <c r="B107" s="49" t="s">
        <v>363</v>
      </c>
      <c r="C107" s="49" t="s">
        <v>405</v>
      </c>
      <c r="D107" s="49" t="str">
        <f>REPLACE(K107,2,LEN(K107)-2,REPT("O",LEN(K107)-2))</f>
        <v>이O엽</v>
      </c>
      <c r="E107" s="121" t="s">
        <v>375</v>
      </c>
      <c r="F107" s="133">
        <v>1</v>
      </c>
      <c r="G107" s="50" t="s">
        <v>381</v>
      </c>
      <c r="H107" s="134">
        <v>0</v>
      </c>
      <c r="I107" s="135" t="s">
        <v>377</v>
      </c>
      <c r="K107" s="136" t="s">
        <v>501</v>
      </c>
    </row>
    <row r="108" spans="1:11" s="86" customFormat="1" ht="24.95" customHeight="1" x14ac:dyDescent="0.3">
      <c r="A108" s="120">
        <v>106</v>
      </c>
      <c r="B108" s="139">
        <v>43798</v>
      </c>
      <c r="C108" s="49" t="s">
        <v>502</v>
      </c>
      <c r="D108" s="49" t="s">
        <v>503</v>
      </c>
      <c r="E108" s="121" t="s">
        <v>375</v>
      </c>
      <c r="F108" s="133">
        <v>26</v>
      </c>
      <c r="G108" s="50" t="s">
        <v>391</v>
      </c>
      <c r="H108" s="134">
        <v>715000</v>
      </c>
      <c r="I108" s="135" t="s">
        <v>504</v>
      </c>
      <c r="K108" s="136"/>
    </row>
    <row r="109" spans="1:11" s="86" customFormat="1" ht="24.95" customHeight="1" thickBot="1" x14ac:dyDescent="0.35">
      <c r="A109" s="120">
        <v>107</v>
      </c>
      <c r="B109" s="141">
        <v>43798</v>
      </c>
      <c r="C109" s="119" t="s">
        <v>502</v>
      </c>
      <c r="D109" s="119" t="s">
        <v>503</v>
      </c>
      <c r="E109" s="122" t="s">
        <v>375</v>
      </c>
      <c r="F109" s="142">
        <v>5</v>
      </c>
      <c r="G109" s="130" t="s">
        <v>391</v>
      </c>
      <c r="H109" s="143">
        <v>125000</v>
      </c>
      <c r="I109" s="144" t="s">
        <v>505</v>
      </c>
      <c r="K109" s="136"/>
    </row>
    <row r="110" spans="1:11" s="86" customFormat="1" ht="24.95" customHeight="1" thickBot="1" x14ac:dyDescent="0.35">
      <c r="A110" s="167" t="s">
        <v>508</v>
      </c>
      <c r="B110" s="168"/>
      <c r="C110" s="168"/>
      <c r="D110" s="168"/>
      <c r="E110" s="169"/>
      <c r="F110" s="166">
        <f>SUM(F3:F109)</f>
        <v>20459</v>
      </c>
      <c r="G110" s="145"/>
      <c r="H110" s="165">
        <f>SUM(H3:H109)</f>
        <v>113359413</v>
      </c>
      <c r="I110" s="146"/>
      <c r="K110" s="113"/>
    </row>
    <row r="111" spans="1:11" s="86" customFormat="1" x14ac:dyDescent="0.3">
      <c r="A111" s="83"/>
      <c r="B111" s="115"/>
      <c r="C111" s="83"/>
      <c r="D111" s="83"/>
      <c r="E111" s="83"/>
      <c r="F111" s="147"/>
      <c r="G111" s="83"/>
      <c r="H111" s="83"/>
      <c r="I111" s="83"/>
      <c r="K111" s="87"/>
    </row>
  </sheetData>
  <autoFilter ref="A2:I110"/>
  <mergeCells count="2">
    <mergeCell ref="A1:I1"/>
    <mergeCell ref="A110:E110"/>
  </mergeCells>
  <phoneticPr fontId="3" type="noConversion"/>
  <conditionalFormatting sqref="D2:G2 F20:F28 E3:E16 G32:G109 G3:G16 G18:G28 E18:E109">
    <cfRule type="cellIs" dxfId="1" priority="2" stopIfTrue="1" operator="equal">
      <formula>"대상자 지원"</formula>
    </cfRule>
  </conditionalFormatting>
  <conditionalFormatting sqref="E17 G17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후원금 수입</vt:lpstr>
      <vt:lpstr>후원금 사용</vt:lpstr>
      <vt:lpstr>후원품 수입</vt:lpstr>
      <vt:lpstr>후원품 사용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2019-10-22T08:38:54Z</dcterms:created>
  <dcterms:modified xsi:type="dcterms:W3CDTF">2019-12-16T08:48:49Z</dcterms:modified>
</cp:coreProperties>
</file>