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480" windowWidth="28800" windowHeight="12975"/>
  </bookViews>
  <sheets>
    <sheet name="후원금 수입" sheetId="1" r:id="rId1"/>
    <sheet name="후원금 사용" sheetId="2" r:id="rId2"/>
    <sheet name="후원품 수입" sheetId="3" r:id="rId3"/>
    <sheet name="후원품 사용" sheetId="4" r:id="rId4"/>
  </sheets>
  <definedNames>
    <definedName name="_xlnm._FilterDatabase" localSheetId="3" hidden="1">'후원품 사용'!$A$2:$I$74</definedName>
    <definedName name="_xlnm._FilterDatabase" localSheetId="2" hidden="1">'후원품 수입'!$A$2:$O$18</definedName>
  </definedNames>
  <calcPr calcId="144525"/>
</workbook>
</file>

<file path=xl/calcChain.xml><?xml version="1.0" encoding="utf-8"?>
<calcChain xmlns="http://schemas.openxmlformats.org/spreadsheetml/2006/main">
  <c r="D67" i="2" l="1"/>
  <c r="K93" i="1"/>
  <c r="I16" i="3"/>
  <c r="I10" i="3"/>
  <c r="I11" i="3"/>
  <c r="I14" i="3"/>
  <c r="L18" i="3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3" i="4"/>
  <c r="H74" i="4" l="1"/>
  <c r="F74" i="4"/>
  <c r="N18" i="3"/>
  <c r="I17" i="3"/>
  <c r="I15" i="3"/>
  <c r="I13" i="3"/>
  <c r="I12" i="3"/>
  <c r="I9" i="3"/>
  <c r="I8" i="3"/>
  <c r="I7" i="3"/>
  <c r="I6" i="3"/>
  <c r="I5" i="3"/>
  <c r="I4" i="3"/>
</calcChain>
</file>

<file path=xl/sharedStrings.xml><?xml version="1.0" encoding="utf-8"?>
<sst xmlns="http://schemas.openxmlformats.org/spreadsheetml/2006/main" count="1466" uniqueCount="480">
  <si>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</si>
  <si>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</si>
  <si>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</si>
  <si>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</si>
  <si>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</si>
  <si>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</si>
  <si>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</si>
  <si>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</si>
  <si>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</si>
  <si>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</si>
  <si>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</si>
  <si>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</si>
  <si>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</si>
  <si>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</si>
  <si>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</si>
  <si>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</si>
  <si>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</si>
  <si>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</si>
  <si>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일시</t>
    <phoneticPr fontId="3" type="noConversion"/>
  </si>
  <si>
    <t>영리</t>
    <phoneticPr fontId="3" type="noConversion"/>
  </si>
  <si>
    <t>지정후원금</t>
    <phoneticPr fontId="3" type="noConversion"/>
  </si>
  <si>
    <t>다산1동보장협의체</t>
    <phoneticPr fontId="3" type="noConversion"/>
  </si>
  <si>
    <t>다산2동보장협의체</t>
    <phoneticPr fontId="3" type="noConversion"/>
  </si>
  <si>
    <t>이00 외 4명</t>
    <phoneticPr fontId="3" type="noConversion"/>
  </si>
  <si>
    <t>진건보장협의체</t>
    <phoneticPr fontId="3" type="noConversion"/>
  </si>
  <si>
    <t>퇴계원보장협의체</t>
    <phoneticPr fontId="3" type="noConversion"/>
  </si>
  <si>
    <t>유00 외 1명</t>
    <phoneticPr fontId="3" type="noConversion"/>
  </si>
  <si>
    <t>비영리</t>
    <phoneticPr fontId="3" type="noConversion"/>
  </si>
  <si>
    <t>종교법인</t>
    <phoneticPr fontId="3" type="noConversion"/>
  </si>
  <si>
    <t>비영리단체</t>
    <phoneticPr fontId="3" type="noConversion"/>
  </si>
  <si>
    <t>성000 외 5곳</t>
    <phoneticPr fontId="3" type="noConversion"/>
  </si>
  <si>
    <t>이00 외 1명</t>
    <phoneticPr fontId="3" type="noConversion"/>
  </si>
  <si>
    <t>박00</t>
    <phoneticPr fontId="3" type="noConversion"/>
  </si>
  <si>
    <t>이00</t>
    <phoneticPr fontId="3" type="noConversion"/>
  </si>
  <si>
    <t>이0 외 1명</t>
    <phoneticPr fontId="3" type="noConversion"/>
  </si>
  <si>
    <t>이0000000000</t>
    <phoneticPr fontId="3" type="noConversion"/>
  </si>
  <si>
    <t>권00</t>
    <phoneticPr fontId="3" type="noConversion"/>
  </si>
  <si>
    <t>퇴계원지정</t>
    <phoneticPr fontId="3" type="noConversion"/>
  </si>
  <si>
    <t>가0000</t>
    <phoneticPr fontId="3" type="noConversion"/>
  </si>
  <si>
    <t>도0000</t>
    <phoneticPr fontId="3" type="noConversion"/>
  </si>
  <si>
    <t>희망스토어</t>
    <phoneticPr fontId="3" type="noConversion"/>
  </si>
  <si>
    <t>총  액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</si>
  <si>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</si>
  <si>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</si>
  <si>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</si>
  <si>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</si>
  <si>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</si>
  <si>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</si>
  <si>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</si>
  <si>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교육</t>
    <phoneticPr fontId="3" type="noConversion"/>
  </si>
  <si>
    <t>정서</t>
    <phoneticPr fontId="3" type="noConversion"/>
  </si>
  <si>
    <t>생활</t>
    <phoneticPr fontId="3" type="noConversion"/>
  </si>
  <si>
    <t>자활</t>
    <phoneticPr fontId="3" type="noConversion"/>
  </si>
  <si>
    <t>기타</t>
    <phoneticPr fontId="3" type="noConversion"/>
  </si>
  <si>
    <t>건강</t>
    <phoneticPr fontId="3" type="noConversion"/>
  </si>
  <si>
    <t>주거</t>
    <phoneticPr fontId="3" type="noConversion"/>
  </si>
  <si>
    <t>정서</t>
    <phoneticPr fontId="3" type="noConversion"/>
  </si>
  <si>
    <t>교육</t>
    <phoneticPr fontId="3" type="noConversion"/>
  </si>
  <si>
    <t>의료</t>
    <phoneticPr fontId="3" type="noConversion"/>
  </si>
  <si>
    <t>현00 외 126명</t>
    <phoneticPr fontId="3" type="noConversion"/>
  </si>
  <si>
    <t>하000 외 8곳</t>
    <phoneticPr fontId="3" type="noConversion"/>
  </si>
  <si>
    <t>장00 외 2인</t>
    <phoneticPr fontId="3" type="noConversion"/>
  </si>
  <si>
    <t xml:space="preserve">지정후원금 </t>
    <phoneticPr fontId="3" type="noConversion"/>
  </si>
  <si>
    <t>서00 외 1인</t>
    <phoneticPr fontId="3" type="noConversion"/>
  </si>
  <si>
    <t>㈜펫00</t>
    <phoneticPr fontId="3" type="noConversion"/>
  </si>
  <si>
    <t>대상자지정</t>
    <phoneticPr fontId="3" type="noConversion"/>
  </si>
  <si>
    <t>`</t>
    <phoneticPr fontId="3" type="noConversion"/>
  </si>
  <si>
    <t>이00 외 2명</t>
    <phoneticPr fontId="3" type="noConversion"/>
  </si>
  <si>
    <t>푸드마켓</t>
    <phoneticPr fontId="3" type="noConversion"/>
  </si>
  <si>
    <t>한0000000</t>
    <phoneticPr fontId="3" type="noConversion"/>
  </si>
  <si>
    <t>명절선물지원</t>
    <phoneticPr fontId="3" type="noConversion"/>
  </si>
  <si>
    <t>근0000000000</t>
    <phoneticPr fontId="3" type="noConversion"/>
  </si>
  <si>
    <t>추석명절지정</t>
    <phoneticPr fontId="3" type="noConversion"/>
  </si>
  <si>
    <t>홍00 외 50명</t>
    <phoneticPr fontId="3" type="noConversion"/>
  </si>
  <si>
    <t>백00</t>
    <phoneticPr fontId="3" type="noConversion"/>
  </si>
  <si>
    <t>치료실</t>
    <phoneticPr fontId="3" type="noConversion"/>
  </si>
  <si>
    <t>원00</t>
    <phoneticPr fontId="3" type="noConversion"/>
  </si>
  <si>
    <t>박유림대상자지정</t>
    <phoneticPr fontId="3" type="noConversion"/>
  </si>
  <si>
    <t>유00 외 2명</t>
    <phoneticPr fontId="3" type="noConversion"/>
  </si>
  <si>
    <t>영리</t>
    <phoneticPr fontId="3" type="noConversion"/>
  </si>
  <si>
    <t>한00000000</t>
    <phoneticPr fontId="3" type="noConversion"/>
  </si>
  <si>
    <t>지역사회</t>
    <phoneticPr fontId="3" type="noConversion"/>
  </si>
  <si>
    <t>일시</t>
    <phoneticPr fontId="3" type="noConversion"/>
  </si>
  <si>
    <t>희망스토어</t>
    <phoneticPr fontId="3" type="noConversion"/>
  </si>
  <si>
    <t>개인</t>
    <phoneticPr fontId="3" type="noConversion"/>
  </si>
  <si>
    <t>황00 외 15명</t>
    <phoneticPr fontId="3" type="noConversion"/>
  </si>
  <si>
    <t>정기</t>
    <phoneticPr fontId="3" type="noConversion"/>
  </si>
  <si>
    <t>B000000 외 7곳</t>
    <phoneticPr fontId="3" type="noConversion"/>
  </si>
  <si>
    <t>지정후원금</t>
    <phoneticPr fontId="3" type="noConversion"/>
  </si>
  <si>
    <t>한00000</t>
    <phoneticPr fontId="3" type="noConversion"/>
  </si>
  <si>
    <t>조00 외 1명</t>
    <phoneticPr fontId="3" type="noConversion"/>
  </si>
  <si>
    <t>진건보장협의체</t>
    <phoneticPr fontId="3" type="noConversion"/>
  </si>
  <si>
    <t>청000</t>
    <phoneticPr fontId="3" type="noConversion"/>
  </si>
  <si>
    <t>최00 외 1명</t>
    <phoneticPr fontId="3" type="noConversion"/>
  </si>
  <si>
    <t>치료실</t>
    <phoneticPr fontId="3" type="noConversion"/>
  </si>
  <si>
    <t>양00</t>
    <phoneticPr fontId="3" type="noConversion"/>
  </si>
  <si>
    <t>푸드마켓</t>
    <phoneticPr fontId="3" type="noConversion"/>
  </si>
  <si>
    <t>여00</t>
    <phoneticPr fontId="3" type="noConversion"/>
  </si>
  <si>
    <t>비영리</t>
    <phoneticPr fontId="3" type="noConversion"/>
  </si>
  <si>
    <t>황00 외 93명</t>
    <phoneticPr fontId="3" type="noConversion"/>
  </si>
  <si>
    <t>비지정후원금</t>
    <phoneticPr fontId="3" type="noConversion"/>
  </si>
  <si>
    <t>하0000 외 16곳</t>
    <phoneticPr fontId="3" type="noConversion"/>
  </si>
  <si>
    <t>비영리단체</t>
    <phoneticPr fontId="3" type="noConversion"/>
  </si>
  <si>
    <t>율0000</t>
    <phoneticPr fontId="3" type="noConversion"/>
  </si>
  <si>
    <t>이00 외 1명</t>
    <phoneticPr fontId="3" type="noConversion"/>
  </si>
  <si>
    <t>이00</t>
    <phoneticPr fontId="3" type="noConversion"/>
  </si>
  <si>
    <t>한00</t>
    <phoneticPr fontId="3" type="noConversion"/>
  </si>
  <si>
    <t>㈜세000</t>
    <phoneticPr fontId="3" type="noConversion"/>
  </si>
  <si>
    <t>김00</t>
    <phoneticPr fontId="3" type="noConversion"/>
  </si>
  <si>
    <t>사업지정</t>
    <phoneticPr fontId="3" type="noConversion"/>
  </si>
  <si>
    <t>오000000</t>
    <phoneticPr fontId="3" type="noConversion"/>
  </si>
  <si>
    <t>한00 외 3명</t>
    <phoneticPr fontId="3" type="noConversion"/>
  </si>
  <si>
    <t>㈜소0000000000000000</t>
    <phoneticPr fontId="3" type="noConversion"/>
  </si>
  <si>
    <t>희망스토어</t>
    <phoneticPr fontId="3" type="noConversion"/>
  </si>
  <si>
    <t>종교법인</t>
    <phoneticPr fontId="3" type="noConversion"/>
  </si>
  <si>
    <t>박00 외 1명</t>
    <phoneticPr fontId="3" type="noConversion"/>
  </si>
  <si>
    <t>정00 외 14명</t>
    <phoneticPr fontId="3" type="noConversion"/>
  </si>
  <si>
    <t>트0000</t>
    <phoneticPr fontId="3" type="noConversion"/>
  </si>
  <si>
    <t>채00 외 3명</t>
    <phoneticPr fontId="3" type="noConversion"/>
  </si>
  <si>
    <t xml:space="preserve">한00 외 4명 </t>
    <phoneticPr fontId="3" type="noConversion"/>
  </si>
  <si>
    <t>이00 외 3명</t>
    <phoneticPr fontId="3" type="noConversion"/>
  </si>
  <si>
    <t>최00</t>
    <phoneticPr fontId="3" type="noConversion"/>
  </si>
  <si>
    <t>박00 외 608명</t>
    <phoneticPr fontId="3" type="noConversion"/>
  </si>
  <si>
    <t xml:space="preserve">영리 </t>
    <phoneticPr fontId="3" type="noConversion"/>
  </si>
  <si>
    <t>햇00000 외 25곳</t>
    <phoneticPr fontId="3" type="noConversion"/>
  </si>
  <si>
    <t>홍00 외 17명</t>
    <phoneticPr fontId="3" type="noConversion"/>
  </si>
  <si>
    <t>이00 외 7명</t>
    <phoneticPr fontId="3" type="noConversion"/>
  </si>
  <si>
    <t>장00 외 2명</t>
    <phoneticPr fontId="3" type="noConversion"/>
  </si>
  <si>
    <t>㈜지0 외 1곳</t>
    <phoneticPr fontId="3" type="noConversion"/>
  </si>
  <si>
    <t>홍00 외 24명</t>
    <phoneticPr fontId="3" type="noConversion"/>
  </si>
  <si>
    <t>퇴계원로터리</t>
    <phoneticPr fontId="3" type="noConversion"/>
  </si>
  <si>
    <t>E000000</t>
    <phoneticPr fontId="3" type="noConversion"/>
  </si>
  <si>
    <t>최00 외 5명</t>
    <phoneticPr fontId="3" type="noConversion"/>
  </si>
  <si>
    <t>원00 외 2명</t>
    <phoneticPr fontId="3" type="noConversion"/>
  </si>
  <si>
    <t>송00</t>
    <phoneticPr fontId="3" type="noConversion"/>
  </si>
  <si>
    <t>㈜우00000</t>
    <phoneticPr fontId="3" type="noConversion"/>
  </si>
  <si>
    <t>㈜원0</t>
    <phoneticPr fontId="3" type="noConversion"/>
  </si>
  <si>
    <t>디딤씨앗지정</t>
    <phoneticPr fontId="3" type="noConversion"/>
  </si>
  <si>
    <t>기간 : 2019년 9월 1일부터 2019년 9월 30일까지</t>
    <phoneticPr fontId="4" type="noConversion"/>
  </si>
  <si>
    <t>N</t>
  </si>
  <si>
    <t>N</t>
    <phoneticPr fontId="3" type="noConversion"/>
  </si>
  <si>
    <t>Y</t>
  </si>
  <si>
    <t>Y</t>
    <phoneticPr fontId="3" type="noConversion"/>
  </si>
  <si>
    <t>Y</t>
    <phoneticPr fontId="3" type="noConversion"/>
  </si>
  <si>
    <t>밑반찬지원</t>
    <phoneticPr fontId="3" type="noConversion"/>
  </si>
  <si>
    <t>교육비</t>
    <phoneticPr fontId="3" type="noConversion"/>
  </si>
  <si>
    <t>강00 외 2명</t>
    <phoneticPr fontId="3" type="noConversion"/>
  </si>
  <si>
    <t>문화나눔(관내나들이)</t>
    <phoneticPr fontId="3" type="noConversion"/>
  </si>
  <si>
    <t>김00 외 19명</t>
    <phoneticPr fontId="3" type="noConversion"/>
  </si>
  <si>
    <t>생필품지원</t>
    <phoneticPr fontId="3" type="noConversion"/>
  </si>
  <si>
    <t>고00 외 29명</t>
    <phoneticPr fontId="3" type="noConversion"/>
  </si>
  <si>
    <t>의료비</t>
    <phoneticPr fontId="3" type="noConversion"/>
  </si>
  <si>
    <t>박00 외 1명</t>
    <phoneticPr fontId="3" type="noConversion"/>
  </si>
  <si>
    <t>건강식품제공</t>
    <phoneticPr fontId="3" type="noConversion"/>
  </si>
  <si>
    <t>오00 외 99명</t>
    <phoneticPr fontId="3" type="noConversion"/>
  </si>
  <si>
    <t>목욕지원</t>
    <phoneticPr fontId="3" type="noConversion"/>
  </si>
  <si>
    <t>강00 외 3명</t>
    <phoneticPr fontId="3" type="noConversion"/>
  </si>
  <si>
    <t>소00 외 2명</t>
    <phoneticPr fontId="3" type="noConversion"/>
  </si>
  <si>
    <t>외식서비스</t>
    <phoneticPr fontId="3" type="noConversion"/>
  </si>
  <si>
    <t>라00000</t>
    <phoneticPr fontId="3" type="noConversion"/>
  </si>
  <si>
    <t>고00 외 49명</t>
    <phoneticPr fontId="3" type="noConversion"/>
  </si>
  <si>
    <t>강00 외 110명</t>
    <phoneticPr fontId="3" type="noConversion"/>
  </si>
  <si>
    <t>김00 외 17명</t>
    <phoneticPr fontId="3" type="noConversion"/>
  </si>
  <si>
    <t>김00 외 5명</t>
    <phoneticPr fontId="3" type="noConversion"/>
  </si>
  <si>
    <t>생계비</t>
    <phoneticPr fontId="3" type="noConversion"/>
  </si>
  <si>
    <t>26600원*153명
32022원*182명
32196원*1명</t>
    <phoneticPr fontId="3" type="noConversion"/>
  </si>
  <si>
    <t>강00 외 335명</t>
    <phoneticPr fontId="3" type="noConversion"/>
  </si>
  <si>
    <t>현00 외 3명</t>
    <phoneticPr fontId="3" type="noConversion"/>
  </si>
  <si>
    <t>자활</t>
    <phoneticPr fontId="3" type="noConversion"/>
  </si>
  <si>
    <t>고00 외 5명</t>
    <phoneticPr fontId="3" type="noConversion"/>
  </si>
  <si>
    <t>강0 외 17명</t>
    <phoneticPr fontId="3" type="noConversion"/>
  </si>
  <si>
    <t>강00 외 77명</t>
    <phoneticPr fontId="3" type="noConversion"/>
  </si>
  <si>
    <t>이00 외 1명</t>
    <phoneticPr fontId="3" type="noConversion"/>
  </si>
  <si>
    <t>강00 외 9명</t>
    <phoneticPr fontId="3" type="noConversion"/>
  </si>
  <si>
    <t>신00</t>
    <phoneticPr fontId="3" type="noConversion"/>
  </si>
  <si>
    <t>희망하모니</t>
    <phoneticPr fontId="3" type="noConversion"/>
  </si>
  <si>
    <t>김00 외 23명</t>
    <phoneticPr fontId="3" type="noConversion"/>
  </si>
  <si>
    <t>냉난방지원</t>
    <phoneticPr fontId="3" type="noConversion"/>
  </si>
  <si>
    <t>김00 외 31명</t>
    <phoneticPr fontId="3" type="noConversion"/>
  </si>
  <si>
    <t>조00</t>
    <phoneticPr fontId="3" type="noConversion"/>
  </si>
  <si>
    <t>집수리</t>
    <phoneticPr fontId="3" type="noConversion"/>
  </si>
  <si>
    <t>김00 외 2명</t>
    <phoneticPr fontId="3" type="noConversion"/>
  </si>
  <si>
    <t>김00 외 7명</t>
    <phoneticPr fontId="3" type="noConversion"/>
  </si>
  <si>
    <t>김00 외 6명</t>
    <phoneticPr fontId="3" type="noConversion"/>
  </si>
  <si>
    <t>CMS출금수수료</t>
  </si>
  <si>
    <t>CMS출금수수료</t>
    <phoneticPr fontId="3" type="noConversion"/>
  </si>
  <si>
    <t>희망다온 정수기 렌탈</t>
    <phoneticPr fontId="3" type="noConversion"/>
  </si>
  <si>
    <t>기타</t>
    <phoneticPr fontId="3" type="noConversion"/>
  </si>
  <si>
    <t>김00</t>
    <phoneticPr fontId="3" type="noConversion"/>
  </si>
  <si>
    <t>고00 외 82명</t>
    <phoneticPr fontId="3" type="noConversion"/>
  </si>
  <si>
    <t>생계비</t>
    <phoneticPr fontId="3" type="noConversion"/>
  </si>
  <si>
    <t>김00 외 182명</t>
    <phoneticPr fontId="3" type="noConversion"/>
  </si>
  <si>
    <t>밑반찬지원</t>
    <phoneticPr fontId="3" type="noConversion"/>
  </si>
  <si>
    <t>김00 외 32명</t>
    <phoneticPr fontId="3" type="noConversion"/>
  </si>
  <si>
    <t>교육비</t>
    <phoneticPr fontId="3" type="noConversion"/>
  </si>
  <si>
    <t>김00 외 4명</t>
    <phoneticPr fontId="3" type="noConversion"/>
  </si>
  <si>
    <t>안00 외 1명</t>
    <phoneticPr fontId="3" type="noConversion"/>
  </si>
  <si>
    <t>강00 외 25명</t>
    <phoneticPr fontId="3" type="noConversion"/>
  </si>
  <si>
    <t>고00 외 49명</t>
    <phoneticPr fontId="3" type="noConversion"/>
  </si>
  <si>
    <t>비지정</t>
    <phoneticPr fontId="3" type="noConversion"/>
  </si>
  <si>
    <t>지정</t>
    <phoneticPr fontId="3" type="noConversion"/>
  </si>
  <si>
    <t>정00 외 26명</t>
    <phoneticPr fontId="3" type="noConversion"/>
  </si>
  <si>
    <t>현00 외 42명</t>
    <phoneticPr fontId="3" type="noConversion"/>
  </si>
  <si>
    <t>기타</t>
    <phoneticPr fontId="3" type="noConversion"/>
  </si>
  <si>
    <t>희망다온 입주자(조00) 8월 공과금 지원</t>
    <phoneticPr fontId="3" type="noConversion"/>
  </si>
  <si>
    <t>2019년 8월 희망다온 관리비 납부(공용관리)</t>
    <phoneticPr fontId="3" type="noConversion"/>
  </si>
  <si>
    <t>CMS출금수수료</t>
    <phoneticPr fontId="3" type="noConversion"/>
  </si>
  <si>
    <t>밑반찬사업 도시가스 요금 납부(9월분)</t>
    <phoneticPr fontId="3" type="noConversion"/>
  </si>
  <si>
    <t>케어안심주택-희망家 전세금 보장 신용보험 가입</t>
    <phoneticPr fontId="3" type="noConversion"/>
  </si>
  <si>
    <t>케어안심주택-희망家 계약 부동산 수수료 지출</t>
    <phoneticPr fontId="3" type="noConversion"/>
  </si>
  <si>
    <t>케어안심주택-희망家 전·월세 계약 진행 건</t>
    <phoneticPr fontId="3" type="noConversion"/>
  </si>
  <si>
    <t>비지정</t>
    <phoneticPr fontId="3" type="noConversion"/>
  </si>
  <si>
    <t>2019년 7월 희망다온 관리비 납부(공용관리)</t>
    <phoneticPr fontId="3" type="noConversion"/>
  </si>
  <si>
    <t>주거비</t>
    <phoneticPr fontId="3" type="noConversion"/>
  </si>
  <si>
    <t>기타</t>
    <phoneticPr fontId="3" type="noConversion"/>
  </si>
  <si>
    <t>CMS출금수수료</t>
    <phoneticPr fontId="3" type="noConversion"/>
  </si>
  <si>
    <t>기타(커뮤니티케어)</t>
    <phoneticPr fontId="3" type="noConversion"/>
  </si>
  <si>
    <t>어000000000000</t>
    <phoneticPr fontId="3" type="noConversion"/>
  </si>
  <si>
    <t>(사)한0000000000000</t>
    <phoneticPr fontId="3" type="noConversion"/>
  </si>
  <si>
    <t>제000000000000</t>
    <phoneticPr fontId="3" type="noConversion"/>
  </si>
  <si>
    <t>제0000000000000000</t>
    <phoneticPr fontId="3" type="noConversion"/>
  </si>
  <si>
    <t>온0000</t>
    <phoneticPr fontId="3" type="noConversion"/>
  </si>
  <si>
    <t>꿈000000000000</t>
    <phoneticPr fontId="3" type="noConversion"/>
  </si>
  <si>
    <t>해00</t>
    <phoneticPr fontId="3" type="noConversion"/>
  </si>
  <si>
    <t>남000000000</t>
    <phoneticPr fontId="3" type="noConversion"/>
  </si>
  <si>
    <t>케00000000</t>
    <phoneticPr fontId="3" type="noConversion"/>
  </si>
  <si>
    <t>다000000</t>
    <phoneticPr fontId="3" type="noConversion"/>
  </si>
  <si>
    <t>한000</t>
    <phoneticPr fontId="3" type="noConversion"/>
  </si>
  <si>
    <t>76,918원*25명
76,940원*1명</t>
    <phoneticPr fontId="3" type="noConversion"/>
  </si>
  <si>
    <t>13,000원*50명</t>
    <phoneticPr fontId="3" type="noConversion"/>
  </si>
  <si>
    <t>157,500원*1명
90,000원*1명
84,000원*1명</t>
    <phoneticPr fontId="3" type="noConversion"/>
  </si>
  <si>
    <t>1,928원*20명
1,940원*1명</t>
    <phoneticPr fontId="3" type="noConversion"/>
  </si>
  <si>
    <t>35,000원*30명</t>
    <phoneticPr fontId="3" type="noConversion"/>
  </si>
  <si>
    <t>100,000원*1명
50,000원*1명</t>
    <phoneticPr fontId="3" type="noConversion"/>
  </si>
  <si>
    <t>13,200원*1명</t>
    <phoneticPr fontId="3" type="noConversion"/>
  </si>
  <si>
    <t>20,000원*99명
19,000원*1명</t>
    <phoneticPr fontId="3" type="noConversion"/>
  </si>
  <si>
    <t>10,000원*1명
5,000원*3명</t>
    <phoneticPr fontId="3" type="noConversion"/>
  </si>
  <si>
    <t>13,200원*3명</t>
    <phoneticPr fontId="3" type="noConversion"/>
  </si>
  <si>
    <t>6,800원*1명</t>
    <phoneticPr fontId="3" type="noConversion"/>
  </si>
  <si>
    <t>20,000원*27명</t>
    <phoneticPr fontId="3" type="noConversion"/>
  </si>
  <si>
    <t>20,000원*42명
27,000원*1명</t>
    <phoneticPr fontId="3" type="noConversion"/>
  </si>
  <si>
    <t>16,000원*50명</t>
    <phoneticPr fontId="3" type="noConversion"/>
  </si>
  <si>
    <t>23,890원*110명
24,200원*1명</t>
    <phoneticPr fontId="3" type="noConversion"/>
  </si>
  <si>
    <t>2,833원*32명
2,844원*1명</t>
    <phoneticPr fontId="3" type="noConversion"/>
  </si>
  <si>
    <t>2,732원*182명
2,776원*1명</t>
    <phoneticPr fontId="3" type="noConversion"/>
  </si>
  <si>
    <t>16,222원*17명
16,226원*1명</t>
    <phoneticPr fontId="3" type="noConversion"/>
  </si>
  <si>
    <t>20,000원*4명
19,100원*1명
6,300원*2명</t>
    <phoneticPr fontId="3" type="noConversion"/>
  </si>
  <si>
    <t>400,000원*1명
13,000원*1명
172,100원*1명
190,570원*1명</t>
    <phoneticPr fontId="3" type="noConversion"/>
  </si>
  <si>
    <t>167,000원*6명</t>
    <phoneticPr fontId="3" type="noConversion"/>
  </si>
  <si>
    <t>100,000원*18명</t>
    <phoneticPr fontId="3" type="noConversion"/>
  </si>
  <si>
    <t>11,726원*38명
11,762원*1명
19,503원*38명
19,526원*1명</t>
    <phoneticPr fontId="3" type="noConversion"/>
  </si>
  <si>
    <t>108,900원*2명</t>
    <phoneticPr fontId="3" type="noConversion"/>
  </si>
  <si>
    <t>200,000원*4명
100,000원*2명</t>
    <phoneticPr fontId="3" type="noConversion"/>
  </si>
  <si>
    <t>10,380원*33명</t>
    <phoneticPr fontId="3" type="noConversion"/>
  </si>
  <si>
    <t>19,700원*10명</t>
    <phoneticPr fontId="3" type="noConversion"/>
  </si>
  <si>
    <t>89,000원*1명</t>
    <phoneticPr fontId="3" type="noConversion"/>
  </si>
  <si>
    <t>2,175원*8명
5,250원*8명
60,000원*8명</t>
    <phoneticPr fontId="3" type="noConversion"/>
  </si>
  <si>
    <t>200,000원*5명</t>
    <phoneticPr fontId="3" type="noConversion"/>
  </si>
  <si>
    <t>300,000원*2명</t>
    <phoneticPr fontId="3" type="noConversion"/>
  </si>
  <si>
    <t>30,700원*50명</t>
    <phoneticPr fontId="3" type="noConversion"/>
  </si>
  <si>
    <t>10,200원*2명</t>
    <phoneticPr fontId="3" type="noConversion"/>
  </si>
  <si>
    <t>13,042원*31명
13,058원*1명</t>
    <phoneticPr fontId="3" type="noConversion"/>
  </si>
  <si>
    <t>200,000원*1명</t>
    <phoneticPr fontId="3" type="noConversion"/>
  </si>
  <si>
    <t>9,316원*5명
9,320원*1명</t>
    <phoneticPr fontId="3" type="noConversion"/>
  </si>
  <si>
    <t>132,000원*1명
37,840원*1명
16,600원*1명</t>
    <phoneticPr fontId="3" type="noConversion"/>
  </si>
  <si>
    <t>16,025원*8명</t>
    <phoneticPr fontId="3" type="noConversion"/>
  </si>
  <si>
    <t>지정</t>
    <phoneticPr fontId="3" type="noConversion"/>
  </si>
  <si>
    <t>비지정</t>
    <phoneticPr fontId="3" type="noConversion"/>
  </si>
  <si>
    <t>50,000*2명
100,000*10명
200,000*3명
300,000*1명</t>
    <phoneticPr fontId="3" type="noConversion"/>
  </si>
  <si>
    <t>50,000*1명
100,000*4명
200,000*1명</t>
    <phoneticPr fontId="3" type="noConversion"/>
  </si>
  <si>
    <t>50,000*1명
10,000*4명</t>
    <phoneticPr fontId="3" type="noConversion"/>
  </si>
  <si>
    <t>60,000*1명
100,000*4명
120,000*2명
150,000*1명
200,000*2명
300,000*1명</t>
    <phoneticPr fontId="3" type="noConversion"/>
  </si>
  <si>
    <t>50,000*1명
100,000*1명</t>
    <phoneticPr fontId="3" type="noConversion"/>
  </si>
  <si>
    <t>50,000*4명
100,000*2명
200,000*2명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</si>
  <si>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</si>
  <si>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</si>
  <si>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</si>
  <si>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</si>
  <si>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</si>
  <si>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</si>
  <si>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</si>
  <si>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</si>
  <si>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</si>
  <si>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</si>
  <si>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15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</si>
  <si>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</si>
  <si>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</si>
  <si>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</si>
  <si>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지역사회후원금품</t>
    <phoneticPr fontId="3" type="noConversion"/>
  </si>
  <si>
    <t>영리</t>
    <phoneticPr fontId="3" type="noConversion"/>
  </si>
  <si>
    <t>기타</t>
    <phoneticPr fontId="3" type="noConversion"/>
  </si>
  <si>
    <t>이불</t>
    <phoneticPr fontId="3" type="noConversion"/>
  </si>
  <si>
    <t>개</t>
    <phoneticPr fontId="3" type="noConversion"/>
  </si>
  <si>
    <t>이스트선무역㈜</t>
    <phoneticPr fontId="3" type="noConversion"/>
  </si>
  <si>
    <t>이불</t>
    <phoneticPr fontId="3" type="noConversion"/>
  </si>
  <si>
    <t>개</t>
    <phoneticPr fontId="3" type="noConversion"/>
  </si>
  <si>
    <t>이스트선무역㈜</t>
    <phoneticPr fontId="3" type="noConversion"/>
  </si>
  <si>
    <t>지역사회후원금품</t>
    <phoneticPr fontId="3" type="noConversion"/>
  </si>
  <si>
    <t>쌀20kg</t>
    <phoneticPr fontId="3" type="noConversion"/>
  </si>
  <si>
    <t>포</t>
    <phoneticPr fontId="3" type="noConversion"/>
  </si>
  <si>
    <t>청도한돈정육식당</t>
    <phoneticPr fontId="3" type="noConversion"/>
  </si>
  <si>
    <t>쌀10kg</t>
    <phoneticPr fontId="3" type="noConversion"/>
  </si>
  <si>
    <t>포</t>
    <phoneticPr fontId="3" type="noConversion"/>
  </si>
  <si>
    <t>㈜대원운수</t>
    <phoneticPr fontId="3" type="noConversion"/>
  </si>
  <si>
    <t>2019-09-05</t>
  </si>
  <si>
    <t>식품</t>
    <phoneticPr fontId="3" type="noConversion"/>
  </si>
  <si>
    <t>사과 5kg</t>
    <phoneticPr fontId="3" type="noConversion"/>
  </si>
  <si>
    <t>상자</t>
    <phoneticPr fontId="3" type="noConversion"/>
  </si>
  <si>
    <t>일조에프앤브이</t>
  </si>
  <si>
    <t>밀키트 서울식소불고기</t>
    <phoneticPr fontId="3" type="noConversion"/>
  </si>
  <si>
    <t>한국야쿠르트 진접점</t>
  </si>
  <si>
    <t>2019-09-06</t>
  </si>
  <si>
    <t>비영리</t>
    <phoneticPr fontId="3" type="noConversion"/>
  </si>
  <si>
    <t>비영리단체</t>
    <phoneticPr fontId="3" type="noConversion"/>
  </si>
  <si>
    <t>N</t>
    <phoneticPr fontId="3" type="noConversion"/>
  </si>
  <si>
    <t>(사)환경21연대 남양주지부</t>
  </si>
  <si>
    <t>식품</t>
    <phoneticPr fontId="3" type="noConversion"/>
  </si>
  <si>
    <t>가래떡</t>
    <phoneticPr fontId="3" type="noConversion"/>
  </si>
  <si>
    <t>상자</t>
    <phoneticPr fontId="3" type="noConversion"/>
  </si>
  <si>
    <t>2019-09-09</t>
  </si>
  <si>
    <t>N</t>
    <phoneticPr fontId="3" type="noConversion"/>
  </si>
  <si>
    <t>라면</t>
    <phoneticPr fontId="3" type="noConversion"/>
  </si>
  <si>
    <t>2019-09-11</t>
  </si>
  <si>
    <t>식품</t>
    <phoneticPr fontId="3" type="noConversion"/>
  </si>
  <si>
    <t>밀키트 프라임스테이크</t>
    <phoneticPr fontId="3" type="noConversion"/>
  </si>
  <si>
    <t>2019-09-19</t>
  </si>
  <si>
    <t>밀키트 치킨퀘사디아</t>
    <phoneticPr fontId="3" type="noConversion"/>
  </si>
  <si>
    <t>2019-09-26</t>
  </si>
  <si>
    <t>밀키트 밀푀유나베</t>
    <phoneticPr fontId="3" type="noConversion"/>
  </si>
  <si>
    <t>2019-09-27</t>
  </si>
  <si>
    <t>지역사회후원금품</t>
    <phoneticPr fontId="3" type="noConversion"/>
  </si>
  <si>
    <t>비영리</t>
    <phoneticPr fontId="3" type="noConversion"/>
  </si>
  <si>
    <t>남양주시사회복지협의회</t>
  </si>
  <si>
    <t>생필품</t>
    <phoneticPr fontId="3" type="noConversion"/>
  </si>
  <si>
    <t>천연비누</t>
    <phoneticPr fontId="3" type="noConversion"/>
  </si>
  <si>
    <t>개</t>
    <phoneticPr fontId="3" type="noConversion"/>
  </si>
  <si>
    <t>영리</t>
    <phoneticPr fontId="3" type="noConversion"/>
  </si>
  <si>
    <t>브로콜리주스</t>
    <phoneticPr fontId="3" type="noConversion"/>
  </si>
  <si>
    <t>아일랜드무역</t>
    <phoneticPr fontId="3" type="noConversion"/>
  </si>
  <si>
    <t>합계</t>
    <phoneticPr fontId="3" type="noConversion"/>
  </si>
  <si>
    <t>순번</t>
    <phoneticPr fontId="10" type="noConversion"/>
  </si>
  <si>
    <t>사용내역</t>
    <phoneticPr fontId="10" type="noConversion"/>
  </si>
  <si>
    <t>사용처</t>
    <phoneticPr fontId="10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</si>
  <si>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</si>
  <si>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</si>
  <si>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</si>
  <si>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10" type="noConversion"/>
  </si>
  <si>
    <t>비고</t>
    <phoneticPr fontId="10" type="noConversion"/>
  </si>
  <si>
    <t>2019-09-02</t>
  </si>
  <si>
    <t>의류</t>
  </si>
  <si>
    <t>점</t>
    <phoneticPr fontId="3" type="noConversion"/>
  </si>
  <si>
    <t>휠라 셔츠</t>
  </si>
  <si>
    <t>생필품</t>
    <phoneticPr fontId="3" type="noConversion"/>
  </si>
  <si>
    <t xml:space="preserve"> N</t>
    <phoneticPr fontId="3" type="noConversion"/>
  </si>
  <si>
    <t>요가매트 외</t>
    <phoneticPr fontId="3" type="noConversion"/>
  </si>
  <si>
    <t>이스트선 무역
이불 20채</t>
  </si>
  <si>
    <t>이스트선 무역
이불 20채</t>
    <phoneticPr fontId="3" type="noConversion"/>
  </si>
  <si>
    <t>쌀(10kg)</t>
  </si>
  <si>
    <t>남양주시일시청소년쉼터</t>
  </si>
  <si>
    <t>쌀 10kg 20포</t>
    <phoneticPr fontId="10" type="noConversion"/>
  </si>
  <si>
    <t>2019-09-03</t>
  </si>
  <si>
    <t>쌀(20kg)</t>
  </si>
  <si>
    <t xml:space="preserve">주방용품 </t>
    <phoneticPr fontId="3" type="noConversion"/>
  </si>
  <si>
    <t>쌀 10kg 100포</t>
    <phoneticPr fontId="3" type="noConversion"/>
  </si>
  <si>
    <t>북부희망케어센터</t>
  </si>
  <si>
    <t>동부희망케어센터</t>
  </si>
  <si>
    <t>남부희망케어센터</t>
  </si>
  <si>
    <t>2019-09-04</t>
  </si>
  <si>
    <t>여성티셔츠 368장</t>
  </si>
  <si>
    <t>기타</t>
  </si>
  <si>
    <t>카드지갑 외 11종</t>
    <phoneticPr fontId="3" type="noConversion"/>
  </si>
  <si>
    <t>식품</t>
  </si>
  <si>
    <t>밀키트'서울식소불고기'</t>
    <phoneticPr fontId="3" type="noConversion"/>
  </si>
  <si>
    <t>바지 외 1종</t>
  </si>
  <si>
    <t>신발 외 2종</t>
  </si>
  <si>
    <t xml:space="preserve">N </t>
    <phoneticPr fontId="3" type="noConversion"/>
  </si>
  <si>
    <t>과자</t>
  </si>
  <si>
    <t>진건 밑반찬 봉사</t>
  </si>
  <si>
    <t xml:space="preserve">개 </t>
    <phoneticPr fontId="3" type="noConversion"/>
  </si>
  <si>
    <t>사과 5kg 45box</t>
  </si>
  <si>
    <t>다산지역대상자</t>
  </si>
  <si>
    <t>사과 5kg 5box</t>
  </si>
  <si>
    <t>진건 지역 지역아동센터</t>
  </si>
  <si>
    <t>사과 5kg 17box</t>
  </si>
  <si>
    <t>남양주노인복지관</t>
  </si>
  <si>
    <t>사과 5kg 33box</t>
  </si>
  <si>
    <t>희망21 가래떡</t>
  </si>
  <si>
    <t>라면</t>
  </si>
  <si>
    <t>박스</t>
    <phoneticPr fontId="3" type="noConversion"/>
  </si>
  <si>
    <t/>
  </si>
  <si>
    <t>남양주일시청소년쉼터</t>
  </si>
  <si>
    <t>셔츠</t>
  </si>
  <si>
    <t>생필품</t>
  </si>
  <si>
    <t>청소솔</t>
  </si>
  <si>
    <t>양말 외 1종</t>
  </si>
  <si>
    <t>노순금</t>
  </si>
  <si>
    <t>성인용기저귀</t>
    <phoneticPr fontId="3" type="noConversion"/>
  </si>
  <si>
    <t>다산 밑반찬 봉사</t>
  </si>
  <si>
    <t>사과 5kg 15box</t>
  </si>
  <si>
    <t>다산지역 밑반찬 봉사</t>
  </si>
  <si>
    <t>김성진</t>
  </si>
  <si>
    <t>후원물품지급</t>
  </si>
  <si>
    <t>박혜순</t>
  </si>
  <si>
    <t>이병희</t>
  </si>
  <si>
    <t>2019-09-10</t>
  </si>
  <si>
    <t>나눔플러스 지역아동센터</t>
  </si>
  <si>
    <t>마리아로사 지역아동센터</t>
  </si>
  <si>
    <t>평강 지역아동센터</t>
  </si>
  <si>
    <t>하버드 지역아동센터</t>
  </si>
  <si>
    <t>하늘누리 지역아동센터</t>
  </si>
  <si>
    <t>꿈나무 지역아동센터</t>
  </si>
  <si>
    <t>퇴계원 지역아동센터</t>
  </si>
  <si>
    <t>무지개 지역아동센터</t>
  </si>
  <si>
    <t>니트</t>
  </si>
  <si>
    <t>세탁세제 외 1종</t>
  </si>
  <si>
    <t>아기띠 외 4종</t>
  </si>
  <si>
    <t>진건지역대상자</t>
  </si>
  <si>
    <t>밀키트 '프라임스테이크'</t>
    <phoneticPr fontId="3" type="noConversion"/>
  </si>
  <si>
    <t>2019-09-16</t>
  </si>
  <si>
    <t>남성셔츠</t>
  </si>
  <si>
    <t>컵세트</t>
  </si>
  <si>
    <t>코끼리 인형</t>
  </si>
  <si>
    <t>2019-09-18</t>
  </si>
  <si>
    <t>점퍼 외 1종</t>
  </si>
  <si>
    <t>세탁세제 외 5종</t>
  </si>
  <si>
    <t>밀키트 '치킨퀘사디아'</t>
    <phoneticPr fontId="3" type="noConversion"/>
  </si>
  <si>
    <t>구리남양주 걸스카우트 연합
쌀모으기 운동 쌀 250kg</t>
  </si>
  <si>
    <t>2019-09-20</t>
  </si>
  <si>
    <t>니트 가디건 외 3종</t>
  </si>
  <si>
    <t>폼롤러 외 8종</t>
  </si>
  <si>
    <t>2019-09-23</t>
  </si>
  <si>
    <t>남성 상의 외 2종</t>
  </si>
  <si>
    <t>휴지</t>
  </si>
  <si>
    <t>자전거 장갑 외 5종</t>
  </si>
  <si>
    <t>쌀 10kg</t>
    <phoneticPr fontId="3" type="noConversion"/>
  </si>
  <si>
    <t>2019-09-25</t>
  </si>
  <si>
    <t>바람막이 외 4종</t>
  </si>
  <si>
    <t>밀키트' 밀푀유나베'</t>
    <phoneticPr fontId="3" type="noConversion"/>
  </si>
  <si>
    <t>패딩 11벌</t>
  </si>
  <si>
    <t>면봉 외 2종</t>
  </si>
  <si>
    <t>라면</t>
    <phoneticPr fontId="3" type="noConversion"/>
  </si>
  <si>
    <t>라면 1box</t>
    <phoneticPr fontId="3" type="noConversion"/>
  </si>
  <si>
    <t>커튼 8개</t>
    <phoneticPr fontId="3" type="noConversion"/>
  </si>
  <si>
    <t>합계</t>
    <phoneticPr fontId="3" type="noConversion"/>
  </si>
  <si>
    <t>점</t>
    <phoneticPr fontId="3" type="noConversion"/>
  </si>
  <si>
    <t>포</t>
    <phoneticPr fontId="3" type="noConversion"/>
  </si>
  <si>
    <t>개</t>
    <phoneticPr fontId="3" type="noConversion"/>
  </si>
  <si>
    <t>점</t>
    <phoneticPr fontId="3" type="noConversion"/>
  </si>
  <si>
    <t>포</t>
    <phoneticPr fontId="3" type="noConversion"/>
  </si>
  <si>
    <t>진건보장협의체</t>
  </si>
  <si>
    <t>다산보장협의체</t>
  </si>
  <si>
    <t>엄지영</t>
  </si>
  <si>
    <t>이봉희</t>
  </si>
  <si>
    <t>오순녀</t>
  </si>
  <si>
    <t>임동호</t>
  </si>
  <si>
    <t>희망스토어</t>
  </si>
  <si>
    <t>희망스토어</t>
    <phoneticPr fontId="3" type="noConversion"/>
  </si>
  <si>
    <t>푸드마켓</t>
  </si>
  <si>
    <t>박스</t>
    <phoneticPr fontId="3" type="noConversion"/>
  </si>
  <si>
    <t>비영리법인</t>
    <phoneticPr fontId="15" type="noConversion"/>
  </si>
  <si>
    <t>삼양원동문화재단</t>
  </si>
  <si>
    <t>구리남양주걸스카우트연합</t>
  </si>
  <si>
    <t>4. 후원품 사용명세서</t>
    <phoneticPr fontId="15" type="noConversion"/>
  </si>
  <si>
    <t>3. 후원품 수입명세서</t>
    <phoneticPr fontId="10" type="noConversion"/>
  </si>
  <si>
    <t>비영리
법인</t>
    <phoneticPr fontId="3" type="noConversion"/>
  </si>
  <si>
    <t>비영리법인</t>
    <phoneticPr fontId="3" type="noConversion"/>
  </si>
  <si>
    <t>Y</t>
    <phoneticPr fontId="3" type="noConversion"/>
  </si>
  <si>
    <t>교육비</t>
    <phoneticPr fontId="3" type="noConversion"/>
  </si>
  <si>
    <t>10,000*15명</t>
    <phoneticPr fontId="3" type="noConversion"/>
  </si>
  <si>
    <t>10,000*5명</t>
    <phoneticPr fontId="3" type="noConversion"/>
  </si>
  <si>
    <t>지정</t>
    <phoneticPr fontId="3" type="noConversion"/>
  </si>
  <si>
    <t>비지정</t>
    <phoneticPr fontId="3" type="noConversion"/>
  </si>
  <si>
    <t>권00 외 14명</t>
    <phoneticPr fontId="3" type="noConversion"/>
  </si>
  <si>
    <t>이00 외 4명</t>
    <phoneticPr fontId="3" type="noConversion"/>
  </si>
  <si>
    <t>김00 외 5명</t>
    <phoneticPr fontId="3" type="noConversion"/>
  </si>
  <si>
    <t>심00 외 15명</t>
    <phoneticPr fontId="3" type="noConversion"/>
  </si>
  <si>
    <t>주00 외 4명</t>
    <phoneticPr fontId="3" type="noConversion"/>
  </si>
  <si>
    <t>최00 외 1명</t>
    <phoneticPr fontId="3" type="noConversion"/>
  </si>
  <si>
    <t>배00 외 10명</t>
    <phoneticPr fontId="3" type="noConversion"/>
  </si>
  <si>
    <t>전00 외 7명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</si>
</sst>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9" formatCode="[$-F400]h:mm:ss\ AM/PM"/>
    <numFmt numFmtId="180" formatCode="yy&quot;/&quot;m&quot;/&quot;d;@"/>
    <numFmt numFmtId="181" formatCode="#,##0.0"/>
    <numFmt numFmtId="182" formatCode="yyyy&quot;-&quot;m&quot;-&quot;d;@"/>
    <numFmt numFmtId="183" formatCode="#,##0_);[Red]\(#,##0\)"/>
    <numFmt numFmtId="188" formatCode="_ * #,##0_ ;_ * \-#,##0_ ;_ * &quot;-&quot;_ ;_ @_ 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4" borderId="0">
      <alignment horizontal="center" vertical="center"/>
    </xf>
    <xf numFmtId="0" fontId="17" fillId="4" borderId="0">
      <alignment horizontal="right" vertical="center"/>
    </xf>
    <xf numFmtId="0" fontId="17" fillId="4" borderId="0">
      <alignment horizontal="right" vertical="center"/>
    </xf>
    <xf numFmtId="0" fontId="1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1" fillId="4" borderId="0">
      <alignment horizontal="center" vertical="center"/>
    </xf>
    <xf numFmtId="0" fontId="17" fillId="4" borderId="0">
      <alignment horizontal="left" vertical="top"/>
    </xf>
    <xf numFmtId="0" fontId="22" fillId="4" borderId="0">
      <alignment horizontal="left" vertical="center"/>
    </xf>
    <xf numFmtId="0" fontId="17" fillId="4" borderId="0">
      <alignment horizontal="center" vertical="top"/>
    </xf>
    <xf numFmtId="0" fontId="17" fillId="4" borderId="0">
      <alignment horizontal="right" vertical="top"/>
    </xf>
    <xf numFmtId="0" fontId="17" fillId="4" borderId="0">
      <alignment horizontal="center" vertical="center"/>
    </xf>
    <xf numFmtId="0" fontId="17" fillId="4" borderId="0">
      <alignment horizontal="right"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7" fillId="0" borderId="0">
      <alignment horizontal="center" vertical="center"/>
    </xf>
    <xf numFmtId="0" fontId="17" fillId="0" borderId="0">
      <alignment horizontal="right" vertical="center"/>
    </xf>
    <xf numFmtId="0" fontId="24" fillId="0" borderId="0"/>
    <xf numFmtId="0" fontId="24" fillId="0" borderId="0"/>
    <xf numFmtId="0" fontId="24" fillId="0" borderId="0"/>
    <xf numFmtId="41" fontId="1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88" fontId="24" fillId="0" borderId="0" applyFont="0" applyFill="0" applyBorder="0" applyAlignment="0" applyProtection="0"/>
    <xf numFmtId="0" fontId="24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4" borderId="0">
      <alignment horizontal="right" vertical="center"/>
    </xf>
    <xf numFmtId="0" fontId="17" fillId="4" borderId="0">
      <alignment horizontal="right" vertical="center"/>
    </xf>
  </cellStyleXfs>
  <cellXfs count="189">
    <xf numFmtId="0" fontId="0" fillId="0" borderId="0" xfId="0">
      <alignment vertical="center"/>
    </xf>
    <xf numFmtId="0" fontId="7" fillId="0" borderId="0" xfId="0" applyFont="1" applyAlignment="1">
      <alignment horizontal="center" vertical="center" wrapText="1"/>
    </xf>
    <xf numFmtId="0" fontId="16" fillId="0" borderId="15" xfId="2" applyNumberFormat="1" applyFont="1" applyFill="1" applyBorder="1" applyAlignment="1">
      <alignment horizontal="center" vertical="center" wrapText="1"/>
    </xf>
    <xf numFmtId="0" fontId="16" fillId="4" borderId="11" xfId="0" applyNumberFormat="1" applyFont="1" applyFill="1" applyBorder="1" applyAlignment="1" applyProtection="1">
      <alignment horizontal="center" vertical="center" wrapText="1"/>
    </xf>
    <xf numFmtId="0" fontId="16" fillId="0" borderId="11" xfId="0" applyNumberFormat="1" applyFont="1" applyFill="1" applyBorder="1" applyAlignment="1" applyProtection="1">
      <alignment horizontal="center" vertical="center" wrapText="1"/>
    </xf>
    <xf numFmtId="42" fontId="8" fillId="0" borderId="11" xfId="1" applyNumberFormat="1" applyFont="1" applyFill="1" applyBorder="1" applyAlignment="1">
      <alignment horizontal="right" vertical="center" wrapText="1"/>
    </xf>
    <xf numFmtId="0" fontId="8" fillId="0" borderId="19" xfId="0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176" fontId="7" fillId="0" borderId="19" xfId="3" applyNumberFormat="1" applyFont="1" applyFill="1" applyBorder="1" applyAlignment="1">
      <alignment vertical="center" shrinkToFit="1"/>
    </xf>
    <xf numFmtId="0" fontId="13" fillId="2" borderId="4" xfId="2" applyFont="1" applyFill="1" applyBorder="1" applyAlignment="1">
      <alignment horizontal="center" vertical="center" wrapText="1"/>
    </xf>
    <xf numFmtId="0" fontId="28" fillId="2" borderId="8" xfId="2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29" fillId="2" borderId="10" xfId="2" applyFont="1" applyFill="1" applyBorder="1" applyAlignment="1">
      <alignment horizontal="center" vertical="center"/>
    </xf>
    <xf numFmtId="177" fontId="16" fillId="0" borderId="16" xfId="2" applyNumberFormat="1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1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5" applyFont="1" applyAlignment="1">
      <alignment horizontal="center" vertical="center" wrapText="1"/>
    </xf>
    <xf numFmtId="176" fontId="11" fillId="0" borderId="0" xfId="1" applyNumberFormat="1" applyFont="1" applyAlignment="1">
      <alignment vertical="center" shrinkToFit="1"/>
    </xf>
    <xf numFmtId="0" fontId="33" fillId="0" borderId="0" xfId="2" applyFont="1" applyAlignment="1">
      <alignment horizontal="center" vertical="center"/>
    </xf>
    <xf numFmtId="0" fontId="11" fillId="3" borderId="25" xfId="2" applyFont="1" applyFill="1" applyBorder="1" applyAlignment="1">
      <alignment horizontal="right" vertical="center"/>
    </xf>
    <xf numFmtId="0" fontId="13" fillId="2" borderId="20" xfId="2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176" fontId="7" fillId="0" borderId="11" xfId="3" applyNumberFormat="1" applyFont="1" applyFill="1" applyBorder="1" applyAlignment="1">
      <alignment vertical="center" shrinkToFit="1"/>
    </xf>
    <xf numFmtId="0" fontId="11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12" fillId="0" borderId="0" xfId="2" applyFont="1">
      <alignment vertical="center"/>
    </xf>
    <xf numFmtId="0" fontId="28" fillId="2" borderId="2" xfId="2" applyFont="1" applyFill="1" applyBorder="1" applyAlignment="1">
      <alignment horizontal="center" vertical="center" wrapText="1"/>
    </xf>
    <xf numFmtId="0" fontId="26" fillId="0" borderId="0" xfId="2" applyFont="1" applyAlignment="1">
      <alignment horizontal="center" vertical="center"/>
    </xf>
    <xf numFmtId="0" fontId="13" fillId="2" borderId="7" xfId="2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0" xfId="4" applyFont="1" applyFill="1">
      <alignment vertical="center"/>
    </xf>
    <xf numFmtId="0" fontId="16" fillId="0" borderId="12" xfId="2" applyNumberFormat="1" applyFont="1" applyFill="1" applyBorder="1" applyAlignment="1">
      <alignment horizontal="center" vertical="center" wrapText="1"/>
    </xf>
    <xf numFmtId="176" fontId="13" fillId="2" borderId="8" xfId="1" applyNumberFormat="1" applyFont="1" applyFill="1" applyBorder="1" applyAlignment="1">
      <alignment horizontal="center" vertical="center" shrinkToFit="1"/>
    </xf>
    <xf numFmtId="49" fontId="16" fillId="0" borderId="19" xfId="2" applyNumberFormat="1" applyFont="1" applyFill="1" applyBorder="1" applyAlignment="1">
      <alignment horizontal="center" vertical="center" wrapText="1"/>
    </xf>
    <xf numFmtId="0" fontId="11" fillId="0" borderId="0" xfId="2" applyFont="1" applyFill="1">
      <alignment vertical="center"/>
    </xf>
    <xf numFmtId="0" fontId="30" fillId="2" borderId="9" xfId="2" applyFont="1" applyFill="1" applyBorder="1" applyAlignment="1">
      <alignment horizontal="center" vertical="center" wrapText="1"/>
    </xf>
    <xf numFmtId="14" fontId="16" fillId="0" borderId="19" xfId="2" applyNumberFormat="1" applyFont="1" applyFill="1" applyBorder="1" applyAlignment="1">
      <alignment horizontal="center" vertical="center" wrapText="1"/>
    </xf>
    <xf numFmtId="176" fontId="5" fillId="0" borderId="0" xfId="4" applyNumberFormat="1" applyFont="1" applyFill="1">
      <alignment vertical="center"/>
    </xf>
    <xf numFmtId="0" fontId="13" fillId="2" borderId="8" xfId="2" applyFont="1" applyFill="1" applyBorder="1" applyAlignment="1">
      <alignment horizontal="center" vertical="center" wrapText="1"/>
    </xf>
    <xf numFmtId="0" fontId="16" fillId="0" borderId="21" xfId="2" applyNumberFormat="1" applyFont="1" applyFill="1" applyBorder="1" applyAlignment="1">
      <alignment horizontal="center" vertical="center" wrapText="1"/>
    </xf>
    <xf numFmtId="0" fontId="29" fillId="2" borderId="6" xfId="2" applyFont="1" applyFill="1" applyBorder="1" applyAlignment="1">
      <alignment horizontal="center" vertical="center"/>
    </xf>
    <xf numFmtId="177" fontId="32" fillId="0" borderId="0" xfId="2" applyNumberFormat="1" applyFont="1" applyFill="1" applyBorder="1" applyAlignment="1">
      <alignment horizontal="right" vertical="center"/>
    </xf>
    <xf numFmtId="177" fontId="12" fillId="0" borderId="0" xfId="2" applyNumberFormat="1" applyFont="1" applyFill="1" applyBorder="1" applyAlignment="1">
      <alignment horizontal="right" vertical="center"/>
    </xf>
    <xf numFmtId="176" fontId="13" fillId="2" borderId="2" xfId="1" applyNumberFormat="1" applyFont="1" applyFill="1" applyBorder="1" applyAlignment="1">
      <alignment horizontal="center" vertical="center" shrinkToFit="1"/>
    </xf>
    <xf numFmtId="176" fontId="11" fillId="0" borderId="0" xfId="2" applyNumberFormat="1" applyFont="1" applyFill="1">
      <alignment vertical="center"/>
    </xf>
    <xf numFmtId="177" fontId="16" fillId="0" borderId="14" xfId="2" applyNumberFormat="1" applyFont="1" applyFill="1" applyBorder="1" applyAlignment="1">
      <alignment horizontal="center" vertical="center" wrapText="1"/>
    </xf>
    <xf numFmtId="49" fontId="31" fillId="0" borderId="0" xfId="2" applyNumberFormat="1" applyFont="1" applyFill="1" applyAlignment="1">
      <alignment horizontal="center" vertical="center" wrapText="1"/>
    </xf>
    <xf numFmtId="176" fontId="7" fillId="0" borderId="13" xfId="3" applyNumberFormat="1" applyFont="1" applyFill="1" applyBorder="1" applyAlignment="1">
      <alignment vertical="center" shrinkToFit="1"/>
    </xf>
    <xf numFmtId="177" fontId="16" fillId="0" borderId="22" xfId="2" applyNumberFormat="1" applyFont="1" applyFill="1" applyBorder="1" applyAlignment="1">
      <alignment horizontal="center" vertical="center" wrapText="1"/>
    </xf>
    <xf numFmtId="176" fontId="16" fillId="0" borderId="11" xfId="3" applyNumberFormat="1" applyFont="1" applyFill="1" applyBorder="1" applyAlignment="1">
      <alignment vertical="center" shrinkToFit="1"/>
    </xf>
    <xf numFmtId="49" fontId="16" fillId="0" borderId="13" xfId="2" applyNumberFormat="1" applyFont="1" applyFill="1" applyBorder="1" applyAlignment="1">
      <alignment horizontal="center" vertical="center" wrapText="1"/>
    </xf>
    <xf numFmtId="0" fontId="11" fillId="0" borderId="0" xfId="2" applyNumberFormat="1" applyFont="1" applyAlignment="1">
      <alignment horizontal="center" vertical="center"/>
    </xf>
    <xf numFmtId="176" fontId="11" fillId="3" borderId="24" xfId="1" applyNumberFormat="1" applyFont="1" applyFill="1" applyBorder="1" applyAlignment="1">
      <alignment vertical="center" shrinkToFit="1"/>
    </xf>
    <xf numFmtId="14" fontId="16" fillId="0" borderId="11" xfId="2" applyNumberFormat="1" applyFont="1" applyFill="1" applyBorder="1" applyAlignment="1">
      <alignment horizontal="center" vertical="center" wrapText="1"/>
    </xf>
    <xf numFmtId="49" fontId="16" fillId="0" borderId="11" xfId="2" applyNumberFormat="1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vertical="center" wrapText="1"/>
    </xf>
    <xf numFmtId="0" fontId="7" fillId="0" borderId="11" xfId="2" applyFont="1" applyFill="1" applyBorder="1" applyAlignment="1">
      <alignment horizontal="center" vertical="center" wrapText="1"/>
    </xf>
    <xf numFmtId="41" fontId="7" fillId="0" borderId="11" xfId="6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14" fontId="16" fillId="0" borderId="13" xfId="2" applyNumberFormat="1" applyFont="1" applyFill="1" applyBorder="1" applyAlignment="1">
      <alignment horizontal="center" vertical="center" wrapText="1"/>
    </xf>
    <xf numFmtId="0" fontId="7" fillId="0" borderId="15" xfId="2" applyNumberFormat="1" applyFont="1" applyFill="1" applyBorder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177" fontId="16" fillId="0" borderId="16" xfId="2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5" applyFont="1" applyFill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11" fillId="0" borderId="0" xfId="2" applyFont="1" applyAlignment="1">
      <alignment horizontal="right" vertical="center"/>
    </xf>
    <xf numFmtId="0" fontId="19" fillId="2" borderId="12" xfId="2" applyNumberFormat="1" applyFont="1" applyFill="1" applyBorder="1" applyAlignment="1">
      <alignment horizontal="center" vertical="center" wrapText="1"/>
    </xf>
    <xf numFmtId="14" fontId="19" fillId="2" borderId="13" xfId="2" applyNumberFormat="1" applyFont="1" applyFill="1" applyBorder="1" applyAlignment="1">
      <alignment horizontal="center" vertical="center" wrapText="1"/>
    </xf>
    <xf numFmtId="0" fontId="19" fillId="2" borderId="13" xfId="2" applyFont="1" applyFill="1" applyBorder="1" applyAlignment="1">
      <alignment horizontal="center" vertical="center" wrapText="1"/>
    </xf>
    <xf numFmtId="41" fontId="19" fillId="2" borderId="13" xfId="1" applyFont="1" applyFill="1" applyBorder="1" applyAlignment="1">
      <alignment horizontal="center" vertical="center" shrinkToFit="1"/>
    </xf>
    <xf numFmtId="41" fontId="19" fillId="2" borderId="13" xfId="6" applyFont="1" applyFill="1" applyBorder="1" applyAlignment="1">
      <alignment horizontal="center" vertical="center" wrapText="1"/>
    </xf>
    <xf numFmtId="0" fontId="19" fillId="2" borderId="14" xfId="2" applyFont="1" applyFill="1" applyBorder="1" applyAlignment="1">
      <alignment horizontal="center" vertical="center" wrapText="1"/>
    </xf>
    <xf numFmtId="176" fontId="7" fillId="0" borderId="11" xfId="1" applyNumberFormat="1" applyFont="1" applyFill="1" applyBorder="1" applyAlignment="1">
      <alignment horizontal="right" vertical="center" shrinkToFit="1"/>
    </xf>
    <xf numFmtId="0" fontId="7" fillId="0" borderId="16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76" fontId="7" fillId="0" borderId="11" xfId="1" applyNumberFormat="1" applyFont="1" applyFill="1" applyBorder="1" applyAlignment="1">
      <alignment horizontal="right" vertical="center" wrapText="1" shrinkToFit="1"/>
    </xf>
    <xf numFmtId="177" fontId="7" fillId="0" borderId="11" xfId="2" applyNumberFormat="1" applyFont="1" applyFill="1" applyBorder="1" applyAlignment="1">
      <alignment horizontal="center" vertical="center" wrapText="1"/>
    </xf>
    <xf numFmtId="3" fontId="7" fillId="0" borderId="11" xfId="2" applyNumberFormat="1" applyFont="1" applyFill="1" applyBorder="1" applyAlignment="1">
      <alignment horizontal="center" vertical="center" wrapText="1"/>
    </xf>
    <xf numFmtId="3" fontId="8" fillId="0" borderId="11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176" fontId="8" fillId="0" borderId="11" xfId="1" applyNumberFormat="1" applyFont="1" applyFill="1" applyBorder="1" applyAlignment="1">
      <alignment horizontal="right" vertical="center" wrapText="1"/>
    </xf>
    <xf numFmtId="0" fontId="8" fillId="0" borderId="16" xfId="0" applyFont="1" applyFill="1" applyBorder="1" applyAlignment="1">
      <alignment horizontal="center" vertical="center" wrapText="1"/>
    </xf>
    <xf numFmtId="176" fontId="8" fillId="0" borderId="11" xfId="1" applyNumberFormat="1" applyFont="1" applyFill="1" applyBorder="1" applyAlignment="1">
      <alignment horizontal="right" vertical="center" wrapText="1" shrinkToFit="1"/>
    </xf>
    <xf numFmtId="14" fontId="8" fillId="0" borderId="11" xfId="0" applyNumberFormat="1" applyFont="1" applyFill="1" applyBorder="1" applyAlignment="1">
      <alignment horizontal="center" vertical="center" wrapText="1"/>
    </xf>
    <xf numFmtId="179" fontId="7" fillId="0" borderId="26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20" fillId="4" borderId="11" xfId="7" applyFont="1" applyBorder="1" applyAlignment="1">
      <alignment horizontal="center" vertical="center" wrapText="1"/>
    </xf>
    <xf numFmtId="0" fontId="20" fillId="4" borderId="11" xfId="8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/>
    </xf>
    <xf numFmtId="3" fontId="20" fillId="4" borderId="11" xfId="9" applyNumberFormat="1" applyFont="1" applyBorder="1" applyAlignment="1">
      <alignment horizontal="right" vertical="center" wrapText="1"/>
    </xf>
    <xf numFmtId="0" fontId="34" fillId="4" borderId="0" xfId="0" applyNumberFormat="1" applyFont="1" applyFill="1" applyBorder="1" applyAlignment="1" applyProtection="1">
      <alignment horizontal="center" vertical="center" wrapText="1"/>
    </xf>
    <xf numFmtId="3" fontId="16" fillId="4" borderId="11" xfId="0" applyNumberFormat="1" applyFont="1" applyFill="1" applyBorder="1" applyAlignment="1" applyProtection="1">
      <alignment horizontal="right" vertical="center" wrapText="1"/>
    </xf>
    <xf numFmtId="181" fontId="16" fillId="4" borderId="11" xfId="0" applyNumberFormat="1" applyFont="1" applyFill="1" applyBorder="1" applyAlignment="1" applyProtection="1">
      <alignment horizontal="right" vertical="center" wrapText="1"/>
    </xf>
    <xf numFmtId="0" fontId="34" fillId="4" borderId="0" xfId="7" applyFont="1" applyBorder="1" applyAlignment="1">
      <alignment horizontal="center" vertical="center" wrapText="1"/>
    </xf>
    <xf numFmtId="14" fontId="16" fillId="4" borderId="11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2" fontId="5" fillId="0" borderId="0" xfId="0" applyNumberFormat="1" applyFont="1">
      <alignment vertical="center"/>
    </xf>
    <xf numFmtId="42" fontId="20" fillId="4" borderId="11" xfId="11" applyNumberFormat="1" applyFont="1" applyFill="1" applyBorder="1" applyAlignment="1">
      <alignment horizontal="right" vertical="center" wrapText="1"/>
    </xf>
    <xf numFmtId="0" fontId="16" fillId="4" borderId="16" xfId="0" applyNumberFormat="1" applyFont="1" applyFill="1" applyBorder="1" applyAlignment="1" applyProtection="1">
      <alignment horizontal="left" vertical="center" wrapText="1"/>
    </xf>
    <xf numFmtId="0" fontId="20" fillId="4" borderId="16" xfId="10" applyFont="1" applyBorder="1" applyAlignment="1">
      <alignment horizontal="left" vertical="center" wrapText="1"/>
    </xf>
    <xf numFmtId="14" fontId="16" fillId="5" borderId="11" xfId="0" applyNumberFormat="1" applyFont="1" applyFill="1" applyBorder="1" applyAlignment="1" applyProtection="1">
      <alignment horizontal="center" vertical="center" wrapText="1"/>
    </xf>
    <xf numFmtId="0" fontId="20" fillId="4" borderId="11" xfId="7" quotePrefix="1" applyFont="1" applyBorder="1" applyAlignment="1">
      <alignment horizontal="center" vertical="center" wrapText="1"/>
    </xf>
    <xf numFmtId="0" fontId="16" fillId="0" borderId="16" xfId="0" applyNumberFormat="1" applyFont="1" applyFill="1" applyBorder="1" applyAlignment="1" applyProtection="1">
      <alignment horizontal="left" vertical="center" wrapText="1"/>
    </xf>
    <xf numFmtId="0" fontId="34" fillId="4" borderId="0" xfId="7" quotePrefix="1" applyFont="1" applyBorder="1" applyAlignment="1">
      <alignment horizontal="center" vertical="center" wrapText="1"/>
    </xf>
    <xf numFmtId="42" fontId="20" fillId="4" borderId="11" xfId="1" applyNumberFormat="1" applyFont="1" applyFill="1" applyBorder="1" applyAlignment="1">
      <alignment horizontal="right" vertical="center" wrapText="1"/>
    </xf>
    <xf numFmtId="42" fontId="16" fillId="4" borderId="11" xfId="0" applyNumberFormat="1" applyFont="1" applyFill="1" applyBorder="1" applyAlignment="1" applyProtection="1">
      <alignment horizontal="right" vertical="center" wrapText="1"/>
    </xf>
    <xf numFmtId="0" fontId="7" fillId="4" borderId="11" xfId="0" applyNumberFormat="1" applyFont="1" applyFill="1" applyBorder="1" applyAlignment="1" applyProtection="1">
      <alignment horizontal="center" vertical="center" wrapText="1"/>
    </xf>
    <xf numFmtId="42" fontId="7" fillId="4" borderId="11" xfId="0" applyNumberFormat="1" applyFont="1" applyFill="1" applyBorder="1" applyAlignment="1" applyProtection="1">
      <alignment horizontal="right" vertical="center" wrapText="1"/>
    </xf>
    <xf numFmtId="0" fontId="7" fillId="4" borderId="16" xfId="10" applyFont="1" applyBorder="1" applyAlignment="1">
      <alignment horizontal="left" vertical="center" wrapText="1"/>
    </xf>
    <xf numFmtId="14" fontId="16" fillId="0" borderId="11" xfId="0" applyNumberFormat="1" applyFont="1" applyFill="1" applyBorder="1" applyAlignment="1" applyProtection="1">
      <alignment horizontal="center" vertical="center" wrapText="1"/>
    </xf>
    <xf numFmtId="0" fontId="16" fillId="4" borderId="0" xfId="0" applyNumberFormat="1" applyFont="1" applyFill="1" applyBorder="1" applyAlignment="1" applyProtection="1">
      <alignment vertical="center" wrapText="1"/>
    </xf>
    <xf numFmtId="0" fontId="34" fillId="5" borderId="0" xfId="7" quotePrefix="1" applyFont="1" applyFill="1" applyBorder="1" applyAlignment="1">
      <alignment horizontal="center" vertical="center" wrapText="1"/>
    </xf>
    <xf numFmtId="0" fontId="16" fillId="4" borderId="19" xfId="0" applyNumberFormat="1" applyFont="1" applyFill="1" applyBorder="1" applyAlignment="1" applyProtection="1">
      <alignment horizontal="center" vertical="center" wrapText="1"/>
    </xf>
    <xf numFmtId="42" fontId="16" fillId="4" borderId="19" xfId="0" applyNumberFormat="1" applyFont="1" applyFill="1" applyBorder="1" applyAlignment="1" applyProtection="1">
      <alignment horizontal="right" vertical="center" wrapText="1"/>
    </xf>
    <xf numFmtId="0" fontId="16" fillId="4" borderId="22" xfId="0" applyNumberFormat="1" applyFont="1" applyFill="1" applyBorder="1" applyAlignment="1" applyProtection="1">
      <alignment horizontal="left" vertical="center" wrapText="1"/>
    </xf>
    <xf numFmtId="14" fontId="16" fillId="4" borderId="19" xfId="0" applyNumberFormat="1" applyFont="1" applyFill="1" applyBorder="1" applyAlignment="1" applyProtection="1">
      <alignment horizontal="center" vertical="center" wrapText="1"/>
    </xf>
    <xf numFmtId="14" fontId="20" fillId="4" borderId="11" xfId="7" applyNumberFormat="1" applyFont="1" applyBorder="1" applyAlignment="1">
      <alignment horizontal="center" vertical="center" wrapText="1"/>
    </xf>
    <xf numFmtId="0" fontId="16" fillId="4" borderId="11" xfId="0" applyNumberFormat="1" applyFont="1" applyFill="1" applyBorder="1" applyAlignment="1" applyProtection="1">
      <alignment horizontal="right" vertical="center" wrapText="1"/>
    </xf>
    <xf numFmtId="0" fontId="8" fillId="0" borderId="15" xfId="5" applyFont="1" applyFill="1" applyBorder="1" applyAlignment="1">
      <alignment horizontal="center" vertical="center"/>
    </xf>
    <xf numFmtId="0" fontId="7" fillId="0" borderId="11" xfId="5" applyFont="1" applyFill="1" applyBorder="1" applyAlignment="1">
      <alignment horizontal="center" vertical="center" shrinkToFit="1"/>
    </xf>
    <xf numFmtId="0" fontId="7" fillId="0" borderId="15" xfId="5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7" fillId="0" borderId="19" xfId="5" applyFont="1" applyFill="1" applyBorder="1" applyAlignment="1">
      <alignment horizontal="center" vertical="center" shrinkToFit="1"/>
    </xf>
    <xf numFmtId="0" fontId="8" fillId="0" borderId="21" xfId="5" applyFont="1" applyFill="1" applyBorder="1" applyAlignment="1">
      <alignment horizontal="center" vertical="center"/>
    </xf>
    <xf numFmtId="42" fontId="8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20" fillId="4" borderId="11" xfId="9" applyNumberFormat="1" applyFont="1" applyBorder="1" applyAlignment="1">
      <alignment horizontal="right" vertical="center" wrapText="1"/>
    </xf>
    <xf numFmtId="0" fontId="7" fillId="4" borderId="11" xfId="0" applyNumberFormat="1" applyFont="1" applyFill="1" applyBorder="1" applyAlignment="1" applyProtection="1">
      <alignment horizontal="right" vertical="center" wrapText="1"/>
    </xf>
    <xf numFmtId="0" fontId="16" fillId="4" borderId="19" xfId="0" applyNumberFormat="1" applyFont="1" applyFill="1" applyBorder="1" applyAlignment="1" applyProtection="1">
      <alignment horizontal="right" vertical="center" wrapText="1"/>
    </xf>
    <xf numFmtId="0" fontId="7" fillId="4" borderId="16" xfId="0" applyNumberFormat="1" applyFont="1" applyFill="1" applyBorder="1" applyAlignment="1" applyProtection="1">
      <alignment horizontal="left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9" xfId="1" applyNumberFormat="1" applyFont="1" applyFill="1" applyBorder="1" applyAlignment="1">
      <alignment vertical="center" shrinkToFi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9" fillId="0" borderId="30" xfId="2" applyFont="1" applyBorder="1" applyAlignment="1">
      <alignment horizontal="left" vertical="center" wrapText="1"/>
    </xf>
    <xf numFmtId="180" fontId="9" fillId="0" borderId="30" xfId="5" applyNumberFormat="1" applyFont="1" applyFill="1" applyBorder="1" applyAlignment="1">
      <alignment horizontal="left" vertical="center"/>
    </xf>
    <xf numFmtId="0" fontId="9" fillId="0" borderId="30" xfId="5" applyFont="1" applyFill="1" applyBorder="1" applyAlignment="1">
      <alignment horizontal="left" vertical="center"/>
    </xf>
    <xf numFmtId="0" fontId="11" fillId="3" borderId="24" xfId="2" applyFont="1" applyFill="1" applyBorder="1" applyAlignment="1">
      <alignment horizontal="center" vertical="center"/>
    </xf>
    <xf numFmtId="0" fontId="11" fillId="3" borderId="23" xfId="2" applyFont="1" applyFill="1" applyBorder="1" applyAlignment="1">
      <alignment horizontal="center" vertical="center"/>
    </xf>
    <xf numFmtId="0" fontId="7" fillId="0" borderId="31" xfId="2" applyFont="1" applyFill="1" applyBorder="1" applyAlignment="1">
      <alignment horizontal="center" vertical="center" wrapText="1"/>
    </xf>
    <xf numFmtId="176" fontId="7" fillId="0" borderId="31" xfId="1" applyNumberFormat="1" applyFont="1" applyFill="1" applyBorder="1" applyAlignment="1">
      <alignment horizontal="right" vertical="center" wrapText="1" shrinkToFit="1"/>
    </xf>
    <xf numFmtId="41" fontId="7" fillId="0" borderId="31" xfId="6" applyFont="1" applyFill="1" applyBorder="1" applyAlignment="1">
      <alignment horizontal="center" vertical="center" wrapText="1"/>
    </xf>
    <xf numFmtId="0" fontId="7" fillId="0" borderId="32" xfId="5" applyFont="1" applyFill="1" applyBorder="1" applyAlignment="1">
      <alignment horizontal="center" vertical="center" wrapText="1"/>
    </xf>
    <xf numFmtId="0" fontId="13" fillId="3" borderId="12" xfId="2" applyNumberFormat="1" applyFont="1" applyFill="1" applyBorder="1" applyAlignment="1">
      <alignment horizontal="center" vertical="center" wrapText="1"/>
    </xf>
    <xf numFmtId="0" fontId="13" fillId="3" borderId="13" xfId="2" applyFont="1" applyFill="1" applyBorder="1" applyAlignment="1">
      <alignment horizontal="center" vertical="center" wrapText="1"/>
    </xf>
    <xf numFmtId="0" fontId="13" fillId="3" borderId="13" xfId="2" applyFont="1" applyFill="1" applyBorder="1" applyAlignment="1">
      <alignment horizontal="center" vertical="center" wrapText="1"/>
    </xf>
    <xf numFmtId="41" fontId="13" fillId="3" borderId="13" xfId="1" applyFont="1" applyFill="1" applyBorder="1" applyAlignment="1">
      <alignment horizontal="center" vertical="center" wrapText="1"/>
    </xf>
    <xf numFmtId="0" fontId="13" fillId="3" borderId="14" xfId="2" applyFont="1" applyFill="1" applyBorder="1" applyAlignment="1">
      <alignment horizontal="center" vertical="center" wrapText="1"/>
    </xf>
    <xf numFmtId="0" fontId="13" fillId="3" borderId="15" xfId="2" applyNumberFormat="1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 applyAlignment="1">
      <alignment horizontal="center" vertical="center" wrapText="1"/>
    </xf>
    <xf numFmtId="41" fontId="13" fillId="3" borderId="11" xfId="1" applyFont="1" applyFill="1" applyBorder="1" applyAlignment="1">
      <alignment horizontal="center" vertical="center" wrapText="1"/>
    </xf>
    <xf numFmtId="0" fontId="13" fillId="3" borderId="16" xfId="2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41" fontId="8" fillId="3" borderId="9" xfId="1" applyFont="1" applyFill="1" applyBorder="1">
      <alignment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8" xfId="0" applyFont="1" applyFill="1" applyBorder="1">
      <alignment vertical="center"/>
    </xf>
    <xf numFmtId="182" fontId="18" fillId="3" borderId="12" xfId="5" applyNumberFormat="1" applyFont="1" applyFill="1" applyBorder="1" applyAlignment="1">
      <alignment horizontal="center" vertical="center"/>
    </xf>
    <xf numFmtId="14" fontId="18" fillId="3" borderId="13" xfId="5" applyNumberFormat="1" applyFont="1" applyFill="1" applyBorder="1" applyAlignment="1">
      <alignment horizontal="center" vertical="center"/>
    </xf>
    <xf numFmtId="0" fontId="18" fillId="3" borderId="13" xfId="5" applyFont="1" applyFill="1" applyBorder="1" applyAlignment="1">
      <alignment horizontal="center" vertical="center"/>
    </xf>
    <xf numFmtId="0" fontId="19" fillId="3" borderId="13" xfId="5" applyFont="1" applyFill="1" applyBorder="1" applyAlignment="1">
      <alignment horizontal="center" vertical="center" shrinkToFit="1"/>
    </xf>
    <xf numFmtId="0" fontId="19" fillId="3" borderId="13" xfId="5" applyFont="1" applyFill="1" applyBorder="1" applyAlignment="1">
      <alignment horizontal="center" vertical="center" wrapText="1" shrinkToFit="1"/>
    </xf>
    <xf numFmtId="41" fontId="19" fillId="3" borderId="13" xfId="1" applyFont="1" applyFill="1" applyBorder="1" applyAlignment="1">
      <alignment vertical="center" shrinkToFit="1"/>
    </xf>
    <xf numFmtId="42" fontId="18" fillId="3" borderId="13" xfId="1" applyNumberFormat="1" applyFont="1" applyFill="1" applyBorder="1" applyAlignment="1">
      <alignment horizontal="center" vertical="center"/>
    </xf>
    <xf numFmtId="183" fontId="19" fillId="3" borderId="14" xfId="5" applyNumberFormat="1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41" fontId="8" fillId="3" borderId="24" xfId="1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42" fontId="8" fillId="3" borderId="24" xfId="0" applyNumberFormat="1" applyFont="1" applyFill="1" applyBorder="1" applyAlignment="1">
      <alignment horizontal="right" vertical="center"/>
    </xf>
    <xf numFmtId="0" fontId="8" fillId="3" borderId="25" xfId="0" applyFont="1" applyFill="1" applyBorder="1">
      <alignment vertical="center"/>
    </xf>
  </cellXfs>
  <cellStyles count="58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abSelected="1" workbookViewId="0">
      <selection activeCell="K94" sqref="K94"/>
    </sheetView>
  </sheetViews>
  <sheetFormatPr defaultRowHeight="13.5" x14ac:dyDescent="0.3"/>
  <cols>
    <col min="1" max="1" width="4.875" style="54" customWidth="1"/>
    <col min="2" max="2" width="10.75" style="25" customWidth="1"/>
    <col min="3" max="3" width="11.125" style="27" bestFit="1" customWidth="1"/>
    <col min="4" max="4" width="8.375" style="27" customWidth="1"/>
    <col min="5" max="5" width="8.75" style="27" customWidth="1"/>
    <col min="6" max="8" width="5.375" style="27" customWidth="1"/>
    <col min="9" max="9" width="18" style="25" bestFit="1" customWidth="1"/>
    <col min="10" max="10" width="26" style="20" customWidth="1"/>
    <col min="11" max="11" width="11.25" style="19" customWidth="1"/>
    <col min="12" max="12" width="8.5" style="73" customWidth="1"/>
    <col min="13" max="13" width="9" style="28"/>
    <col min="14" max="14" width="17.75" style="27" customWidth="1"/>
    <col min="15" max="15" width="10.875" style="27" bestFit="1" customWidth="1"/>
    <col min="16" max="16" width="9.375" style="27" bestFit="1" customWidth="1"/>
    <col min="17" max="261" width="9" style="27"/>
    <col min="262" max="262" width="12.125" style="27" customWidth="1"/>
    <col min="263" max="263" width="14.375" style="27" customWidth="1"/>
    <col min="264" max="264" width="20.625" style="27" customWidth="1"/>
    <col min="265" max="265" width="23.375" style="27" customWidth="1"/>
    <col min="266" max="266" width="12.125" style="27" customWidth="1"/>
    <col min="267" max="267" width="8.75" style="27" customWidth="1"/>
    <col min="268" max="268" width="14.375" style="27" customWidth="1"/>
    <col min="269" max="517" width="9" style="27"/>
    <col min="518" max="518" width="12.125" style="27" customWidth="1"/>
    <col min="519" max="519" width="14.375" style="27" customWidth="1"/>
    <col min="520" max="520" width="20.625" style="27" customWidth="1"/>
    <col min="521" max="521" width="23.375" style="27" customWidth="1"/>
    <col min="522" max="522" width="12.125" style="27" customWidth="1"/>
    <col min="523" max="523" width="8.75" style="27" customWidth="1"/>
    <col min="524" max="524" width="14.375" style="27" customWidth="1"/>
    <col min="525" max="773" width="9" style="27"/>
    <col min="774" max="774" width="12.125" style="27" customWidth="1"/>
    <col min="775" max="775" width="14.375" style="27" customWidth="1"/>
    <col min="776" max="776" width="20.625" style="27" customWidth="1"/>
    <col min="777" max="777" width="23.375" style="27" customWidth="1"/>
    <col min="778" max="778" width="12.125" style="27" customWidth="1"/>
    <col min="779" max="779" width="8.75" style="27" customWidth="1"/>
    <col min="780" max="780" width="14.375" style="27" customWidth="1"/>
    <col min="781" max="1029" width="9" style="27"/>
    <col min="1030" max="1030" width="12.125" style="27" customWidth="1"/>
    <col min="1031" max="1031" width="14.375" style="27" customWidth="1"/>
    <col min="1032" max="1032" width="20.625" style="27" customWidth="1"/>
    <col min="1033" max="1033" width="23.375" style="27" customWidth="1"/>
    <col min="1034" max="1034" width="12.125" style="27" customWidth="1"/>
    <col min="1035" max="1035" width="8.75" style="27" customWidth="1"/>
    <col min="1036" max="1036" width="14.375" style="27" customWidth="1"/>
    <col min="1037" max="1285" width="9" style="27"/>
    <col min="1286" max="1286" width="12.125" style="27" customWidth="1"/>
    <col min="1287" max="1287" width="14.375" style="27" customWidth="1"/>
    <col min="1288" max="1288" width="20.625" style="27" customWidth="1"/>
    <col min="1289" max="1289" width="23.375" style="27" customWidth="1"/>
    <col min="1290" max="1290" width="12.125" style="27" customWidth="1"/>
    <col min="1291" max="1291" width="8.75" style="27" customWidth="1"/>
    <col min="1292" max="1292" width="14.375" style="27" customWidth="1"/>
    <col min="1293" max="1541" width="9" style="27"/>
    <col min="1542" max="1542" width="12.125" style="27" customWidth="1"/>
    <col min="1543" max="1543" width="14.375" style="27" customWidth="1"/>
    <col min="1544" max="1544" width="20.625" style="27" customWidth="1"/>
    <col min="1545" max="1545" width="23.375" style="27" customWidth="1"/>
    <col min="1546" max="1546" width="12.125" style="27" customWidth="1"/>
    <col min="1547" max="1547" width="8.75" style="27" customWidth="1"/>
    <col min="1548" max="1548" width="14.375" style="27" customWidth="1"/>
    <col min="1549" max="1797" width="9" style="27"/>
    <col min="1798" max="1798" width="12.125" style="27" customWidth="1"/>
    <col min="1799" max="1799" width="14.375" style="27" customWidth="1"/>
    <col min="1800" max="1800" width="20.625" style="27" customWidth="1"/>
    <col min="1801" max="1801" width="23.375" style="27" customWidth="1"/>
    <col min="1802" max="1802" width="12.125" style="27" customWidth="1"/>
    <col min="1803" max="1803" width="8.75" style="27" customWidth="1"/>
    <col min="1804" max="1804" width="14.375" style="27" customWidth="1"/>
    <col min="1805" max="2053" width="9" style="27"/>
    <col min="2054" max="2054" width="12.125" style="27" customWidth="1"/>
    <col min="2055" max="2055" width="14.375" style="27" customWidth="1"/>
    <col min="2056" max="2056" width="20.625" style="27" customWidth="1"/>
    <col min="2057" max="2057" width="23.375" style="27" customWidth="1"/>
    <col min="2058" max="2058" width="12.125" style="27" customWidth="1"/>
    <col min="2059" max="2059" width="8.75" style="27" customWidth="1"/>
    <col min="2060" max="2060" width="14.375" style="27" customWidth="1"/>
    <col min="2061" max="2309" width="9" style="27"/>
    <col min="2310" max="2310" width="12.125" style="27" customWidth="1"/>
    <col min="2311" max="2311" width="14.375" style="27" customWidth="1"/>
    <col min="2312" max="2312" width="20.625" style="27" customWidth="1"/>
    <col min="2313" max="2313" width="23.375" style="27" customWidth="1"/>
    <col min="2314" max="2314" width="12.125" style="27" customWidth="1"/>
    <col min="2315" max="2315" width="8.75" style="27" customWidth="1"/>
    <col min="2316" max="2316" width="14.375" style="27" customWidth="1"/>
    <col min="2317" max="2565" width="9" style="27"/>
    <col min="2566" max="2566" width="12.125" style="27" customWidth="1"/>
    <col min="2567" max="2567" width="14.375" style="27" customWidth="1"/>
    <col min="2568" max="2568" width="20.625" style="27" customWidth="1"/>
    <col min="2569" max="2569" width="23.375" style="27" customWidth="1"/>
    <col min="2570" max="2570" width="12.125" style="27" customWidth="1"/>
    <col min="2571" max="2571" width="8.75" style="27" customWidth="1"/>
    <col min="2572" max="2572" width="14.375" style="27" customWidth="1"/>
    <col min="2573" max="2821" width="9" style="27"/>
    <col min="2822" max="2822" width="12.125" style="27" customWidth="1"/>
    <col min="2823" max="2823" width="14.375" style="27" customWidth="1"/>
    <col min="2824" max="2824" width="20.625" style="27" customWidth="1"/>
    <col min="2825" max="2825" width="23.375" style="27" customWidth="1"/>
    <col min="2826" max="2826" width="12.125" style="27" customWidth="1"/>
    <col min="2827" max="2827" width="8.75" style="27" customWidth="1"/>
    <col min="2828" max="2828" width="14.375" style="27" customWidth="1"/>
    <col min="2829" max="3077" width="9" style="27"/>
    <col min="3078" max="3078" width="12.125" style="27" customWidth="1"/>
    <col min="3079" max="3079" width="14.375" style="27" customWidth="1"/>
    <col min="3080" max="3080" width="20.625" style="27" customWidth="1"/>
    <col min="3081" max="3081" width="23.375" style="27" customWidth="1"/>
    <col min="3082" max="3082" width="12.125" style="27" customWidth="1"/>
    <col min="3083" max="3083" width="8.75" style="27" customWidth="1"/>
    <col min="3084" max="3084" width="14.375" style="27" customWidth="1"/>
    <col min="3085" max="3333" width="9" style="27"/>
    <col min="3334" max="3334" width="12.125" style="27" customWidth="1"/>
    <col min="3335" max="3335" width="14.375" style="27" customWidth="1"/>
    <col min="3336" max="3336" width="20.625" style="27" customWidth="1"/>
    <col min="3337" max="3337" width="23.375" style="27" customWidth="1"/>
    <col min="3338" max="3338" width="12.125" style="27" customWidth="1"/>
    <col min="3339" max="3339" width="8.75" style="27" customWidth="1"/>
    <col min="3340" max="3340" width="14.375" style="27" customWidth="1"/>
    <col min="3341" max="3589" width="9" style="27"/>
    <col min="3590" max="3590" width="12.125" style="27" customWidth="1"/>
    <col min="3591" max="3591" width="14.375" style="27" customWidth="1"/>
    <col min="3592" max="3592" width="20.625" style="27" customWidth="1"/>
    <col min="3593" max="3593" width="23.375" style="27" customWidth="1"/>
    <col min="3594" max="3594" width="12.125" style="27" customWidth="1"/>
    <col min="3595" max="3595" width="8.75" style="27" customWidth="1"/>
    <col min="3596" max="3596" width="14.375" style="27" customWidth="1"/>
    <col min="3597" max="3845" width="9" style="27"/>
    <col min="3846" max="3846" width="12.125" style="27" customWidth="1"/>
    <col min="3847" max="3847" width="14.375" style="27" customWidth="1"/>
    <col min="3848" max="3848" width="20.625" style="27" customWidth="1"/>
    <col min="3849" max="3849" width="23.375" style="27" customWidth="1"/>
    <col min="3850" max="3850" width="12.125" style="27" customWidth="1"/>
    <col min="3851" max="3851" width="8.75" style="27" customWidth="1"/>
    <col min="3852" max="3852" width="14.375" style="27" customWidth="1"/>
    <col min="3853" max="4101" width="9" style="27"/>
    <col min="4102" max="4102" width="12.125" style="27" customWidth="1"/>
    <col min="4103" max="4103" width="14.375" style="27" customWidth="1"/>
    <col min="4104" max="4104" width="20.625" style="27" customWidth="1"/>
    <col min="4105" max="4105" width="23.375" style="27" customWidth="1"/>
    <col min="4106" max="4106" width="12.125" style="27" customWidth="1"/>
    <col min="4107" max="4107" width="8.75" style="27" customWidth="1"/>
    <col min="4108" max="4108" width="14.375" style="27" customWidth="1"/>
    <col min="4109" max="4357" width="9" style="27"/>
    <col min="4358" max="4358" width="12.125" style="27" customWidth="1"/>
    <col min="4359" max="4359" width="14.375" style="27" customWidth="1"/>
    <col min="4360" max="4360" width="20.625" style="27" customWidth="1"/>
    <col min="4361" max="4361" width="23.375" style="27" customWidth="1"/>
    <col min="4362" max="4362" width="12.125" style="27" customWidth="1"/>
    <col min="4363" max="4363" width="8.75" style="27" customWidth="1"/>
    <col min="4364" max="4364" width="14.375" style="27" customWidth="1"/>
    <col min="4365" max="4613" width="9" style="27"/>
    <col min="4614" max="4614" width="12.125" style="27" customWidth="1"/>
    <col min="4615" max="4615" width="14.375" style="27" customWidth="1"/>
    <col min="4616" max="4616" width="20.625" style="27" customWidth="1"/>
    <col min="4617" max="4617" width="23.375" style="27" customWidth="1"/>
    <col min="4618" max="4618" width="12.125" style="27" customWidth="1"/>
    <col min="4619" max="4619" width="8.75" style="27" customWidth="1"/>
    <col min="4620" max="4620" width="14.375" style="27" customWidth="1"/>
    <col min="4621" max="4869" width="9" style="27"/>
    <col min="4870" max="4870" width="12.125" style="27" customWidth="1"/>
    <col min="4871" max="4871" width="14.375" style="27" customWidth="1"/>
    <col min="4872" max="4872" width="20.625" style="27" customWidth="1"/>
    <col min="4873" max="4873" width="23.375" style="27" customWidth="1"/>
    <col min="4874" max="4874" width="12.125" style="27" customWidth="1"/>
    <col min="4875" max="4875" width="8.75" style="27" customWidth="1"/>
    <col min="4876" max="4876" width="14.375" style="27" customWidth="1"/>
    <col min="4877" max="5125" width="9" style="27"/>
    <col min="5126" max="5126" width="12.125" style="27" customWidth="1"/>
    <col min="5127" max="5127" width="14.375" style="27" customWidth="1"/>
    <col min="5128" max="5128" width="20.625" style="27" customWidth="1"/>
    <col min="5129" max="5129" width="23.375" style="27" customWidth="1"/>
    <col min="5130" max="5130" width="12.125" style="27" customWidth="1"/>
    <col min="5131" max="5131" width="8.75" style="27" customWidth="1"/>
    <col min="5132" max="5132" width="14.375" style="27" customWidth="1"/>
    <col min="5133" max="5381" width="9" style="27"/>
    <col min="5382" max="5382" width="12.125" style="27" customWidth="1"/>
    <col min="5383" max="5383" width="14.375" style="27" customWidth="1"/>
    <col min="5384" max="5384" width="20.625" style="27" customWidth="1"/>
    <col min="5385" max="5385" width="23.375" style="27" customWidth="1"/>
    <col min="5386" max="5386" width="12.125" style="27" customWidth="1"/>
    <col min="5387" max="5387" width="8.75" style="27" customWidth="1"/>
    <col min="5388" max="5388" width="14.375" style="27" customWidth="1"/>
    <col min="5389" max="5637" width="9" style="27"/>
    <col min="5638" max="5638" width="12.125" style="27" customWidth="1"/>
    <col min="5639" max="5639" width="14.375" style="27" customWidth="1"/>
    <col min="5640" max="5640" width="20.625" style="27" customWidth="1"/>
    <col min="5641" max="5641" width="23.375" style="27" customWidth="1"/>
    <col min="5642" max="5642" width="12.125" style="27" customWidth="1"/>
    <col min="5643" max="5643" width="8.75" style="27" customWidth="1"/>
    <col min="5644" max="5644" width="14.375" style="27" customWidth="1"/>
    <col min="5645" max="5893" width="9" style="27"/>
    <col min="5894" max="5894" width="12.125" style="27" customWidth="1"/>
    <col min="5895" max="5895" width="14.375" style="27" customWidth="1"/>
    <col min="5896" max="5896" width="20.625" style="27" customWidth="1"/>
    <col min="5897" max="5897" width="23.375" style="27" customWidth="1"/>
    <col min="5898" max="5898" width="12.125" style="27" customWidth="1"/>
    <col min="5899" max="5899" width="8.75" style="27" customWidth="1"/>
    <col min="5900" max="5900" width="14.375" style="27" customWidth="1"/>
    <col min="5901" max="6149" width="9" style="27"/>
    <col min="6150" max="6150" width="12.125" style="27" customWidth="1"/>
    <col min="6151" max="6151" width="14.375" style="27" customWidth="1"/>
    <col min="6152" max="6152" width="20.625" style="27" customWidth="1"/>
    <col min="6153" max="6153" width="23.375" style="27" customWidth="1"/>
    <col min="6154" max="6154" width="12.125" style="27" customWidth="1"/>
    <col min="6155" max="6155" width="8.75" style="27" customWidth="1"/>
    <col min="6156" max="6156" width="14.375" style="27" customWidth="1"/>
    <col min="6157" max="6405" width="9" style="27"/>
    <col min="6406" max="6406" width="12.125" style="27" customWidth="1"/>
    <col min="6407" max="6407" width="14.375" style="27" customWidth="1"/>
    <col min="6408" max="6408" width="20.625" style="27" customWidth="1"/>
    <col min="6409" max="6409" width="23.375" style="27" customWidth="1"/>
    <col min="6410" max="6410" width="12.125" style="27" customWidth="1"/>
    <col min="6411" max="6411" width="8.75" style="27" customWidth="1"/>
    <col min="6412" max="6412" width="14.375" style="27" customWidth="1"/>
    <col min="6413" max="6661" width="9" style="27"/>
    <col min="6662" max="6662" width="12.125" style="27" customWidth="1"/>
    <col min="6663" max="6663" width="14.375" style="27" customWidth="1"/>
    <col min="6664" max="6664" width="20.625" style="27" customWidth="1"/>
    <col min="6665" max="6665" width="23.375" style="27" customWidth="1"/>
    <col min="6666" max="6666" width="12.125" style="27" customWidth="1"/>
    <col min="6667" max="6667" width="8.75" style="27" customWidth="1"/>
    <col min="6668" max="6668" width="14.375" style="27" customWidth="1"/>
    <col min="6669" max="6917" width="9" style="27"/>
    <col min="6918" max="6918" width="12.125" style="27" customWidth="1"/>
    <col min="6919" max="6919" width="14.375" style="27" customWidth="1"/>
    <col min="6920" max="6920" width="20.625" style="27" customWidth="1"/>
    <col min="6921" max="6921" width="23.375" style="27" customWidth="1"/>
    <col min="6922" max="6922" width="12.125" style="27" customWidth="1"/>
    <col min="6923" max="6923" width="8.75" style="27" customWidth="1"/>
    <col min="6924" max="6924" width="14.375" style="27" customWidth="1"/>
    <col min="6925" max="7173" width="9" style="27"/>
    <col min="7174" max="7174" width="12.125" style="27" customWidth="1"/>
    <col min="7175" max="7175" width="14.375" style="27" customWidth="1"/>
    <col min="7176" max="7176" width="20.625" style="27" customWidth="1"/>
    <col min="7177" max="7177" width="23.375" style="27" customWidth="1"/>
    <col min="7178" max="7178" width="12.125" style="27" customWidth="1"/>
    <col min="7179" max="7179" width="8.75" style="27" customWidth="1"/>
    <col min="7180" max="7180" width="14.375" style="27" customWidth="1"/>
    <col min="7181" max="7429" width="9" style="27"/>
    <col min="7430" max="7430" width="12.125" style="27" customWidth="1"/>
    <col min="7431" max="7431" width="14.375" style="27" customWidth="1"/>
    <col min="7432" max="7432" width="20.625" style="27" customWidth="1"/>
    <col min="7433" max="7433" width="23.375" style="27" customWidth="1"/>
    <col min="7434" max="7434" width="12.125" style="27" customWidth="1"/>
    <col min="7435" max="7435" width="8.75" style="27" customWidth="1"/>
    <col min="7436" max="7436" width="14.375" style="27" customWidth="1"/>
    <col min="7437" max="7685" width="9" style="27"/>
    <col min="7686" max="7686" width="12.125" style="27" customWidth="1"/>
    <col min="7687" max="7687" width="14.375" style="27" customWidth="1"/>
    <col min="7688" max="7688" width="20.625" style="27" customWidth="1"/>
    <col min="7689" max="7689" width="23.375" style="27" customWidth="1"/>
    <col min="7690" max="7690" width="12.125" style="27" customWidth="1"/>
    <col min="7691" max="7691" width="8.75" style="27" customWidth="1"/>
    <col min="7692" max="7692" width="14.375" style="27" customWidth="1"/>
    <col min="7693" max="7941" width="9" style="27"/>
    <col min="7942" max="7942" width="12.125" style="27" customWidth="1"/>
    <col min="7943" max="7943" width="14.375" style="27" customWidth="1"/>
    <col min="7944" max="7944" width="20.625" style="27" customWidth="1"/>
    <col min="7945" max="7945" width="23.375" style="27" customWidth="1"/>
    <col min="7946" max="7946" width="12.125" style="27" customWidth="1"/>
    <col min="7947" max="7947" width="8.75" style="27" customWidth="1"/>
    <col min="7948" max="7948" width="14.375" style="27" customWidth="1"/>
    <col min="7949" max="8197" width="9" style="27"/>
    <col min="8198" max="8198" width="12.125" style="27" customWidth="1"/>
    <col min="8199" max="8199" width="14.375" style="27" customWidth="1"/>
    <col min="8200" max="8200" width="20.625" style="27" customWidth="1"/>
    <col min="8201" max="8201" width="23.375" style="27" customWidth="1"/>
    <col min="8202" max="8202" width="12.125" style="27" customWidth="1"/>
    <col min="8203" max="8203" width="8.75" style="27" customWidth="1"/>
    <col min="8204" max="8204" width="14.375" style="27" customWidth="1"/>
    <col min="8205" max="8453" width="9" style="27"/>
    <col min="8454" max="8454" width="12.125" style="27" customWidth="1"/>
    <col min="8455" max="8455" width="14.375" style="27" customWidth="1"/>
    <col min="8456" max="8456" width="20.625" style="27" customWidth="1"/>
    <col min="8457" max="8457" width="23.375" style="27" customWidth="1"/>
    <col min="8458" max="8458" width="12.125" style="27" customWidth="1"/>
    <col min="8459" max="8459" width="8.75" style="27" customWidth="1"/>
    <col min="8460" max="8460" width="14.375" style="27" customWidth="1"/>
    <col min="8461" max="8709" width="9" style="27"/>
    <col min="8710" max="8710" width="12.125" style="27" customWidth="1"/>
    <col min="8711" max="8711" width="14.375" style="27" customWidth="1"/>
    <col min="8712" max="8712" width="20.625" style="27" customWidth="1"/>
    <col min="8713" max="8713" width="23.375" style="27" customWidth="1"/>
    <col min="8714" max="8714" width="12.125" style="27" customWidth="1"/>
    <col min="8715" max="8715" width="8.75" style="27" customWidth="1"/>
    <col min="8716" max="8716" width="14.375" style="27" customWidth="1"/>
    <col min="8717" max="8965" width="9" style="27"/>
    <col min="8966" max="8966" width="12.125" style="27" customWidth="1"/>
    <col min="8967" max="8967" width="14.375" style="27" customWidth="1"/>
    <col min="8968" max="8968" width="20.625" style="27" customWidth="1"/>
    <col min="8969" max="8969" width="23.375" style="27" customWidth="1"/>
    <col min="8970" max="8970" width="12.125" style="27" customWidth="1"/>
    <col min="8971" max="8971" width="8.75" style="27" customWidth="1"/>
    <col min="8972" max="8972" width="14.375" style="27" customWidth="1"/>
    <col min="8973" max="9221" width="9" style="27"/>
    <col min="9222" max="9222" width="12.125" style="27" customWidth="1"/>
    <col min="9223" max="9223" width="14.375" style="27" customWidth="1"/>
    <col min="9224" max="9224" width="20.625" style="27" customWidth="1"/>
    <col min="9225" max="9225" width="23.375" style="27" customWidth="1"/>
    <col min="9226" max="9226" width="12.125" style="27" customWidth="1"/>
    <col min="9227" max="9227" width="8.75" style="27" customWidth="1"/>
    <col min="9228" max="9228" width="14.375" style="27" customWidth="1"/>
    <col min="9229" max="9477" width="9" style="27"/>
    <col min="9478" max="9478" width="12.125" style="27" customWidth="1"/>
    <col min="9479" max="9479" width="14.375" style="27" customWidth="1"/>
    <col min="9480" max="9480" width="20.625" style="27" customWidth="1"/>
    <col min="9481" max="9481" width="23.375" style="27" customWidth="1"/>
    <col min="9482" max="9482" width="12.125" style="27" customWidth="1"/>
    <col min="9483" max="9483" width="8.75" style="27" customWidth="1"/>
    <col min="9484" max="9484" width="14.375" style="27" customWidth="1"/>
    <col min="9485" max="9733" width="9" style="27"/>
    <col min="9734" max="9734" width="12.125" style="27" customWidth="1"/>
    <col min="9735" max="9735" width="14.375" style="27" customWidth="1"/>
    <col min="9736" max="9736" width="20.625" style="27" customWidth="1"/>
    <col min="9737" max="9737" width="23.375" style="27" customWidth="1"/>
    <col min="9738" max="9738" width="12.125" style="27" customWidth="1"/>
    <col min="9739" max="9739" width="8.75" style="27" customWidth="1"/>
    <col min="9740" max="9740" width="14.375" style="27" customWidth="1"/>
    <col min="9741" max="9989" width="9" style="27"/>
    <col min="9990" max="9990" width="12.125" style="27" customWidth="1"/>
    <col min="9991" max="9991" width="14.375" style="27" customWidth="1"/>
    <col min="9992" max="9992" width="20.625" style="27" customWidth="1"/>
    <col min="9993" max="9993" width="23.375" style="27" customWidth="1"/>
    <col min="9994" max="9994" width="12.125" style="27" customWidth="1"/>
    <col min="9995" max="9995" width="8.75" style="27" customWidth="1"/>
    <col min="9996" max="9996" width="14.375" style="27" customWidth="1"/>
    <col min="9997" max="10245" width="9" style="27"/>
    <col min="10246" max="10246" width="12.125" style="27" customWidth="1"/>
    <col min="10247" max="10247" width="14.375" style="27" customWidth="1"/>
    <col min="10248" max="10248" width="20.625" style="27" customWidth="1"/>
    <col min="10249" max="10249" width="23.375" style="27" customWidth="1"/>
    <col min="10250" max="10250" width="12.125" style="27" customWidth="1"/>
    <col min="10251" max="10251" width="8.75" style="27" customWidth="1"/>
    <col min="10252" max="10252" width="14.375" style="27" customWidth="1"/>
    <col min="10253" max="10501" width="9" style="27"/>
    <col min="10502" max="10502" width="12.125" style="27" customWidth="1"/>
    <col min="10503" max="10503" width="14.375" style="27" customWidth="1"/>
    <col min="10504" max="10504" width="20.625" style="27" customWidth="1"/>
    <col min="10505" max="10505" width="23.375" style="27" customWidth="1"/>
    <col min="10506" max="10506" width="12.125" style="27" customWidth="1"/>
    <col min="10507" max="10507" width="8.75" style="27" customWidth="1"/>
    <col min="10508" max="10508" width="14.375" style="27" customWidth="1"/>
    <col min="10509" max="10757" width="9" style="27"/>
    <col min="10758" max="10758" width="12.125" style="27" customWidth="1"/>
    <col min="10759" max="10759" width="14.375" style="27" customWidth="1"/>
    <col min="10760" max="10760" width="20.625" style="27" customWidth="1"/>
    <col min="10761" max="10761" width="23.375" style="27" customWidth="1"/>
    <col min="10762" max="10762" width="12.125" style="27" customWidth="1"/>
    <col min="10763" max="10763" width="8.75" style="27" customWidth="1"/>
    <col min="10764" max="10764" width="14.375" style="27" customWidth="1"/>
    <col min="10765" max="11013" width="9" style="27"/>
    <col min="11014" max="11014" width="12.125" style="27" customWidth="1"/>
    <col min="11015" max="11015" width="14.375" style="27" customWidth="1"/>
    <col min="11016" max="11016" width="20.625" style="27" customWidth="1"/>
    <col min="11017" max="11017" width="23.375" style="27" customWidth="1"/>
    <col min="11018" max="11018" width="12.125" style="27" customWidth="1"/>
    <col min="11019" max="11019" width="8.75" style="27" customWidth="1"/>
    <col min="11020" max="11020" width="14.375" style="27" customWidth="1"/>
    <col min="11021" max="11269" width="9" style="27"/>
    <col min="11270" max="11270" width="12.125" style="27" customWidth="1"/>
    <col min="11271" max="11271" width="14.375" style="27" customWidth="1"/>
    <col min="11272" max="11272" width="20.625" style="27" customWidth="1"/>
    <col min="11273" max="11273" width="23.375" style="27" customWidth="1"/>
    <col min="11274" max="11274" width="12.125" style="27" customWidth="1"/>
    <col min="11275" max="11275" width="8.75" style="27" customWidth="1"/>
    <col min="11276" max="11276" width="14.375" style="27" customWidth="1"/>
    <col min="11277" max="11525" width="9" style="27"/>
    <col min="11526" max="11526" width="12.125" style="27" customWidth="1"/>
    <col min="11527" max="11527" width="14.375" style="27" customWidth="1"/>
    <col min="11528" max="11528" width="20.625" style="27" customWidth="1"/>
    <col min="11529" max="11529" width="23.375" style="27" customWidth="1"/>
    <col min="11530" max="11530" width="12.125" style="27" customWidth="1"/>
    <col min="11531" max="11531" width="8.75" style="27" customWidth="1"/>
    <col min="11532" max="11532" width="14.375" style="27" customWidth="1"/>
    <col min="11533" max="11781" width="9" style="27"/>
    <col min="11782" max="11782" width="12.125" style="27" customWidth="1"/>
    <col min="11783" max="11783" width="14.375" style="27" customWidth="1"/>
    <col min="11784" max="11784" width="20.625" style="27" customWidth="1"/>
    <col min="11785" max="11785" width="23.375" style="27" customWidth="1"/>
    <col min="11786" max="11786" width="12.125" style="27" customWidth="1"/>
    <col min="11787" max="11787" width="8.75" style="27" customWidth="1"/>
    <col min="11788" max="11788" width="14.375" style="27" customWidth="1"/>
    <col min="11789" max="12037" width="9" style="27"/>
    <col min="12038" max="12038" width="12.125" style="27" customWidth="1"/>
    <col min="12039" max="12039" width="14.375" style="27" customWidth="1"/>
    <col min="12040" max="12040" width="20.625" style="27" customWidth="1"/>
    <col min="12041" max="12041" width="23.375" style="27" customWidth="1"/>
    <col min="12042" max="12042" width="12.125" style="27" customWidth="1"/>
    <col min="12043" max="12043" width="8.75" style="27" customWidth="1"/>
    <col min="12044" max="12044" width="14.375" style="27" customWidth="1"/>
    <col min="12045" max="12293" width="9" style="27"/>
    <col min="12294" max="12294" width="12.125" style="27" customWidth="1"/>
    <col min="12295" max="12295" width="14.375" style="27" customWidth="1"/>
    <col min="12296" max="12296" width="20.625" style="27" customWidth="1"/>
    <col min="12297" max="12297" width="23.375" style="27" customWidth="1"/>
    <col min="12298" max="12298" width="12.125" style="27" customWidth="1"/>
    <col min="12299" max="12299" width="8.75" style="27" customWidth="1"/>
    <col min="12300" max="12300" width="14.375" style="27" customWidth="1"/>
    <col min="12301" max="12549" width="9" style="27"/>
    <col min="12550" max="12550" width="12.125" style="27" customWidth="1"/>
    <col min="12551" max="12551" width="14.375" style="27" customWidth="1"/>
    <col min="12552" max="12552" width="20.625" style="27" customWidth="1"/>
    <col min="12553" max="12553" width="23.375" style="27" customWidth="1"/>
    <col min="12554" max="12554" width="12.125" style="27" customWidth="1"/>
    <col min="12555" max="12555" width="8.75" style="27" customWidth="1"/>
    <col min="12556" max="12556" width="14.375" style="27" customWidth="1"/>
    <col min="12557" max="12805" width="9" style="27"/>
    <col min="12806" max="12806" width="12.125" style="27" customWidth="1"/>
    <col min="12807" max="12807" width="14.375" style="27" customWidth="1"/>
    <col min="12808" max="12808" width="20.625" style="27" customWidth="1"/>
    <col min="12809" max="12809" width="23.375" style="27" customWidth="1"/>
    <col min="12810" max="12810" width="12.125" style="27" customWidth="1"/>
    <col min="12811" max="12811" width="8.75" style="27" customWidth="1"/>
    <col min="12812" max="12812" width="14.375" style="27" customWidth="1"/>
    <col min="12813" max="13061" width="9" style="27"/>
    <col min="13062" max="13062" width="12.125" style="27" customWidth="1"/>
    <col min="13063" max="13063" width="14.375" style="27" customWidth="1"/>
    <col min="13064" max="13064" width="20.625" style="27" customWidth="1"/>
    <col min="13065" max="13065" width="23.375" style="27" customWidth="1"/>
    <col min="13066" max="13066" width="12.125" style="27" customWidth="1"/>
    <col min="13067" max="13067" width="8.75" style="27" customWidth="1"/>
    <col min="13068" max="13068" width="14.375" style="27" customWidth="1"/>
    <col min="13069" max="13317" width="9" style="27"/>
    <col min="13318" max="13318" width="12.125" style="27" customWidth="1"/>
    <col min="13319" max="13319" width="14.375" style="27" customWidth="1"/>
    <col min="13320" max="13320" width="20.625" style="27" customWidth="1"/>
    <col min="13321" max="13321" width="23.375" style="27" customWidth="1"/>
    <col min="13322" max="13322" width="12.125" style="27" customWidth="1"/>
    <col min="13323" max="13323" width="8.75" style="27" customWidth="1"/>
    <col min="13324" max="13324" width="14.375" style="27" customWidth="1"/>
    <col min="13325" max="13573" width="9" style="27"/>
    <col min="13574" max="13574" width="12.125" style="27" customWidth="1"/>
    <col min="13575" max="13575" width="14.375" style="27" customWidth="1"/>
    <col min="13576" max="13576" width="20.625" style="27" customWidth="1"/>
    <col min="13577" max="13577" width="23.375" style="27" customWidth="1"/>
    <col min="13578" max="13578" width="12.125" style="27" customWidth="1"/>
    <col min="13579" max="13579" width="8.75" style="27" customWidth="1"/>
    <col min="13580" max="13580" width="14.375" style="27" customWidth="1"/>
    <col min="13581" max="13829" width="9" style="27"/>
    <col min="13830" max="13830" width="12.125" style="27" customWidth="1"/>
    <col min="13831" max="13831" width="14.375" style="27" customWidth="1"/>
    <col min="13832" max="13832" width="20.625" style="27" customWidth="1"/>
    <col min="13833" max="13833" width="23.375" style="27" customWidth="1"/>
    <col min="13834" max="13834" width="12.125" style="27" customWidth="1"/>
    <col min="13835" max="13835" width="8.75" style="27" customWidth="1"/>
    <col min="13836" max="13836" width="14.375" style="27" customWidth="1"/>
    <col min="13837" max="14085" width="9" style="27"/>
    <col min="14086" max="14086" width="12.125" style="27" customWidth="1"/>
    <col min="14087" max="14087" width="14.375" style="27" customWidth="1"/>
    <col min="14088" max="14088" width="20.625" style="27" customWidth="1"/>
    <col min="14089" max="14089" width="23.375" style="27" customWidth="1"/>
    <col min="14090" max="14090" width="12.125" style="27" customWidth="1"/>
    <col min="14091" max="14091" width="8.75" style="27" customWidth="1"/>
    <col min="14092" max="14092" width="14.375" style="27" customWidth="1"/>
    <col min="14093" max="14341" width="9" style="27"/>
    <col min="14342" max="14342" width="12.125" style="27" customWidth="1"/>
    <col min="14343" max="14343" width="14.375" style="27" customWidth="1"/>
    <col min="14344" max="14344" width="20.625" style="27" customWidth="1"/>
    <col min="14345" max="14345" width="23.375" style="27" customWidth="1"/>
    <col min="14346" max="14346" width="12.125" style="27" customWidth="1"/>
    <col min="14347" max="14347" width="8.75" style="27" customWidth="1"/>
    <col min="14348" max="14348" width="14.375" style="27" customWidth="1"/>
    <col min="14349" max="14597" width="9" style="27"/>
    <col min="14598" max="14598" width="12.125" style="27" customWidth="1"/>
    <col min="14599" max="14599" width="14.375" style="27" customWidth="1"/>
    <col min="14600" max="14600" width="20.625" style="27" customWidth="1"/>
    <col min="14601" max="14601" width="23.375" style="27" customWidth="1"/>
    <col min="14602" max="14602" width="12.125" style="27" customWidth="1"/>
    <col min="14603" max="14603" width="8.75" style="27" customWidth="1"/>
    <col min="14604" max="14604" width="14.375" style="27" customWidth="1"/>
    <col min="14605" max="14853" width="9" style="27"/>
    <col min="14854" max="14854" width="12.125" style="27" customWidth="1"/>
    <col min="14855" max="14855" width="14.375" style="27" customWidth="1"/>
    <col min="14856" max="14856" width="20.625" style="27" customWidth="1"/>
    <col min="14857" max="14857" width="23.375" style="27" customWidth="1"/>
    <col min="14858" max="14858" width="12.125" style="27" customWidth="1"/>
    <col min="14859" max="14859" width="8.75" style="27" customWidth="1"/>
    <col min="14860" max="14860" width="14.375" style="27" customWidth="1"/>
    <col min="14861" max="15109" width="9" style="27"/>
    <col min="15110" max="15110" width="12.125" style="27" customWidth="1"/>
    <col min="15111" max="15111" width="14.375" style="27" customWidth="1"/>
    <col min="15112" max="15112" width="20.625" style="27" customWidth="1"/>
    <col min="15113" max="15113" width="23.375" style="27" customWidth="1"/>
    <col min="15114" max="15114" width="12.125" style="27" customWidth="1"/>
    <col min="15115" max="15115" width="8.75" style="27" customWidth="1"/>
    <col min="15116" max="15116" width="14.375" style="27" customWidth="1"/>
    <col min="15117" max="15365" width="9" style="27"/>
    <col min="15366" max="15366" width="12.125" style="27" customWidth="1"/>
    <col min="15367" max="15367" width="14.375" style="27" customWidth="1"/>
    <col min="15368" max="15368" width="20.625" style="27" customWidth="1"/>
    <col min="15369" max="15369" width="23.375" style="27" customWidth="1"/>
    <col min="15370" max="15370" width="12.125" style="27" customWidth="1"/>
    <col min="15371" max="15371" width="8.75" style="27" customWidth="1"/>
    <col min="15372" max="15372" width="14.375" style="27" customWidth="1"/>
    <col min="15373" max="15621" width="9" style="27"/>
    <col min="15622" max="15622" width="12.125" style="27" customWidth="1"/>
    <col min="15623" max="15623" width="14.375" style="27" customWidth="1"/>
    <col min="15624" max="15624" width="20.625" style="27" customWidth="1"/>
    <col min="15625" max="15625" width="23.375" style="27" customWidth="1"/>
    <col min="15626" max="15626" width="12.125" style="27" customWidth="1"/>
    <col min="15627" max="15627" width="8.75" style="27" customWidth="1"/>
    <col min="15628" max="15628" width="14.375" style="27" customWidth="1"/>
    <col min="15629" max="15877" width="9" style="27"/>
    <col min="15878" max="15878" width="12.125" style="27" customWidth="1"/>
    <col min="15879" max="15879" width="14.375" style="27" customWidth="1"/>
    <col min="15880" max="15880" width="20.625" style="27" customWidth="1"/>
    <col min="15881" max="15881" width="23.375" style="27" customWidth="1"/>
    <col min="15882" max="15882" width="12.125" style="27" customWidth="1"/>
    <col min="15883" max="15883" width="8.75" style="27" customWidth="1"/>
    <col min="15884" max="15884" width="14.375" style="27" customWidth="1"/>
    <col min="15885" max="16133" width="9" style="27"/>
    <col min="16134" max="16134" width="12.125" style="27" customWidth="1"/>
    <col min="16135" max="16135" width="14.375" style="27" customWidth="1"/>
    <col min="16136" max="16136" width="20.625" style="27" customWidth="1"/>
    <col min="16137" max="16137" width="23.375" style="27" customWidth="1"/>
    <col min="16138" max="16138" width="12.125" style="27" customWidth="1"/>
    <col min="16139" max="16139" width="8.75" style="27" customWidth="1"/>
    <col min="16140" max="16140" width="14.375" style="27" customWidth="1"/>
    <col min="16141" max="16384" width="9" style="27"/>
  </cols>
  <sheetData>
    <row r="1" spans="1:15" ht="39.950000000000003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5" ht="19.5" x14ac:dyDescent="0.3">
      <c r="A2" s="26" t="s">
        <v>138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5" ht="39.950000000000003" customHeight="1" thickBot="1" x14ac:dyDescent="0.3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5" ht="12" customHeight="1" x14ac:dyDescent="0.3">
      <c r="A4" s="15" t="s">
        <v>2</v>
      </c>
      <c r="B4" s="14" t="s">
        <v>3</v>
      </c>
      <c r="C4" s="14" t="s">
        <v>4</v>
      </c>
      <c r="D4" s="23" t="s">
        <v>5</v>
      </c>
      <c r="E4" s="9"/>
      <c r="F4" s="9"/>
      <c r="G4" s="9"/>
      <c r="H4" s="11"/>
      <c r="I4" s="14" t="s">
        <v>6</v>
      </c>
      <c r="J4" s="29" t="s">
        <v>7</v>
      </c>
      <c r="K4" s="46" t="s">
        <v>8</v>
      </c>
      <c r="L4" s="43" t="s">
        <v>9</v>
      </c>
    </row>
    <row r="5" spans="1:15" ht="34.5" thickBot="1" x14ac:dyDescent="0.35">
      <c r="A5" s="31"/>
      <c r="B5" s="41"/>
      <c r="C5" s="41"/>
      <c r="D5" s="22"/>
      <c r="E5" s="38" t="s">
        <v>10</v>
      </c>
      <c r="F5" s="38" t="s">
        <v>11</v>
      </c>
      <c r="G5" s="38" t="s">
        <v>12</v>
      </c>
      <c r="H5" s="38" t="s">
        <v>13</v>
      </c>
      <c r="I5" s="41"/>
      <c r="J5" s="10"/>
      <c r="K5" s="35"/>
      <c r="L5" s="12"/>
    </row>
    <row r="6" spans="1:15" s="37" customFormat="1" ht="24.95" customHeight="1" x14ac:dyDescent="0.3">
      <c r="A6" s="34">
        <v>1</v>
      </c>
      <c r="B6" s="64">
        <v>43710</v>
      </c>
      <c r="C6" s="53" t="s">
        <v>14</v>
      </c>
      <c r="D6" s="53"/>
      <c r="E6" s="53"/>
      <c r="F6" s="53"/>
      <c r="G6" s="53"/>
      <c r="H6" s="53"/>
      <c r="I6" s="53" t="s">
        <v>40</v>
      </c>
      <c r="J6" s="53" t="s">
        <v>16</v>
      </c>
      <c r="K6" s="50">
        <v>185000</v>
      </c>
      <c r="L6" s="48" t="s">
        <v>18</v>
      </c>
      <c r="M6" s="45" t="s">
        <v>18</v>
      </c>
      <c r="N6" s="40"/>
    </row>
    <row r="7" spans="1:15" s="37" customFormat="1" ht="24.95" customHeight="1" x14ac:dyDescent="0.3">
      <c r="A7" s="2">
        <v>2</v>
      </c>
      <c r="B7" s="56">
        <v>43711</v>
      </c>
      <c r="C7" s="57" t="s">
        <v>14</v>
      </c>
      <c r="D7" s="57" t="s">
        <v>15</v>
      </c>
      <c r="E7" s="57"/>
      <c r="F7" s="57"/>
      <c r="G7" s="57" t="s">
        <v>140</v>
      </c>
      <c r="H7" s="57" t="s">
        <v>139</v>
      </c>
      <c r="I7" s="57" t="s">
        <v>59</v>
      </c>
      <c r="J7" s="57" t="s">
        <v>16</v>
      </c>
      <c r="K7" s="24">
        <v>1097000</v>
      </c>
      <c r="L7" s="13" t="s">
        <v>17</v>
      </c>
      <c r="M7" s="45"/>
      <c r="N7" s="33"/>
    </row>
    <row r="8" spans="1:15" s="37" customFormat="1" ht="24.95" customHeight="1" x14ac:dyDescent="0.3">
      <c r="A8" s="2">
        <v>3</v>
      </c>
      <c r="B8" s="56">
        <v>43711</v>
      </c>
      <c r="C8" s="57" t="s">
        <v>14</v>
      </c>
      <c r="D8" s="57" t="s">
        <v>19</v>
      </c>
      <c r="E8" s="57"/>
      <c r="F8" s="57"/>
      <c r="G8" s="57" t="s">
        <v>139</v>
      </c>
      <c r="H8" s="57" t="s">
        <v>139</v>
      </c>
      <c r="I8" s="57" t="s">
        <v>60</v>
      </c>
      <c r="J8" s="57" t="s">
        <v>16</v>
      </c>
      <c r="K8" s="24">
        <v>400000</v>
      </c>
      <c r="L8" s="13" t="s">
        <v>17</v>
      </c>
      <c r="M8" s="45"/>
      <c r="N8" s="33"/>
    </row>
    <row r="9" spans="1:15" s="37" customFormat="1" ht="24.95" customHeight="1" x14ac:dyDescent="0.3">
      <c r="A9" s="2">
        <v>4</v>
      </c>
      <c r="B9" s="56">
        <v>43711</v>
      </c>
      <c r="C9" s="57" t="s">
        <v>20</v>
      </c>
      <c r="D9" s="57" t="s">
        <v>15</v>
      </c>
      <c r="E9" s="57"/>
      <c r="F9" s="57"/>
      <c r="G9" s="57" t="s">
        <v>139</v>
      </c>
      <c r="H9" s="57" t="s">
        <v>139</v>
      </c>
      <c r="I9" s="57" t="s">
        <v>61</v>
      </c>
      <c r="J9" s="57" t="s">
        <v>21</v>
      </c>
      <c r="K9" s="24">
        <v>15000</v>
      </c>
      <c r="L9" s="13" t="s">
        <v>17</v>
      </c>
      <c r="M9" s="45"/>
      <c r="N9" s="33"/>
    </row>
    <row r="10" spans="1:15" s="37" customFormat="1" ht="24.95" customHeight="1" x14ac:dyDescent="0.3">
      <c r="A10" s="2">
        <v>5</v>
      </c>
      <c r="B10" s="56">
        <v>43711</v>
      </c>
      <c r="C10" s="57" t="s">
        <v>62</v>
      </c>
      <c r="D10" s="57" t="s">
        <v>15</v>
      </c>
      <c r="E10" s="57"/>
      <c r="F10" s="57"/>
      <c r="G10" s="57" t="s">
        <v>139</v>
      </c>
      <c r="H10" s="57" t="s">
        <v>139</v>
      </c>
      <c r="I10" s="57" t="s">
        <v>63</v>
      </c>
      <c r="J10" s="57" t="s">
        <v>22</v>
      </c>
      <c r="K10" s="24">
        <v>15000</v>
      </c>
      <c r="L10" s="13" t="s">
        <v>17</v>
      </c>
      <c r="M10" s="45"/>
      <c r="N10" s="33"/>
    </row>
    <row r="11" spans="1:15" s="37" customFormat="1" ht="24.95" customHeight="1" x14ac:dyDescent="0.3">
      <c r="A11" s="2">
        <v>6</v>
      </c>
      <c r="B11" s="56">
        <v>43711</v>
      </c>
      <c r="C11" s="57" t="s">
        <v>20</v>
      </c>
      <c r="D11" s="57" t="s">
        <v>19</v>
      </c>
      <c r="E11" s="57"/>
      <c r="F11" s="57"/>
      <c r="G11" s="57" t="s">
        <v>139</v>
      </c>
      <c r="H11" s="57" t="s">
        <v>139</v>
      </c>
      <c r="I11" s="58" t="s">
        <v>64</v>
      </c>
      <c r="J11" s="57" t="s">
        <v>65</v>
      </c>
      <c r="K11" s="24">
        <v>1000000</v>
      </c>
      <c r="L11" s="13" t="s">
        <v>17</v>
      </c>
      <c r="M11" s="45"/>
      <c r="N11" s="33"/>
    </row>
    <row r="12" spans="1:15" s="37" customFormat="1" ht="24.95" customHeight="1" x14ac:dyDescent="0.3">
      <c r="A12" s="2">
        <v>7</v>
      </c>
      <c r="B12" s="56">
        <v>43711</v>
      </c>
      <c r="C12" s="57" t="s">
        <v>20</v>
      </c>
      <c r="D12" s="57" t="s">
        <v>15</v>
      </c>
      <c r="E12" s="57" t="s">
        <v>66</v>
      </c>
      <c r="F12" s="57"/>
      <c r="G12" s="57" t="s">
        <v>139</v>
      </c>
      <c r="H12" s="57" t="s">
        <v>139</v>
      </c>
      <c r="I12" s="58" t="s">
        <v>23</v>
      </c>
      <c r="J12" s="57" t="s">
        <v>24</v>
      </c>
      <c r="K12" s="24">
        <v>45000</v>
      </c>
      <c r="L12" s="13" t="s">
        <v>17</v>
      </c>
      <c r="M12" s="45"/>
      <c r="N12" s="33"/>
    </row>
    <row r="13" spans="1:15" s="37" customFormat="1" ht="24.95" customHeight="1" x14ac:dyDescent="0.3">
      <c r="A13" s="2">
        <v>8</v>
      </c>
      <c r="B13" s="56">
        <v>43711</v>
      </c>
      <c r="C13" s="57" t="s">
        <v>20</v>
      </c>
      <c r="D13" s="57" t="s">
        <v>15</v>
      </c>
      <c r="E13" s="57"/>
      <c r="F13" s="57"/>
      <c r="G13" s="57" t="s">
        <v>139</v>
      </c>
      <c r="H13" s="57" t="s">
        <v>139</v>
      </c>
      <c r="I13" s="58" t="s">
        <v>67</v>
      </c>
      <c r="J13" s="57" t="s">
        <v>25</v>
      </c>
      <c r="K13" s="52">
        <v>5000</v>
      </c>
      <c r="L13" s="13" t="s">
        <v>17</v>
      </c>
      <c r="M13" s="45"/>
      <c r="N13" s="49"/>
      <c r="O13" s="33"/>
    </row>
    <row r="14" spans="1:15" s="37" customFormat="1" ht="24.95" customHeight="1" x14ac:dyDescent="0.3">
      <c r="A14" s="2">
        <v>9</v>
      </c>
      <c r="B14" s="56">
        <v>43711</v>
      </c>
      <c r="C14" s="57" t="s">
        <v>20</v>
      </c>
      <c r="D14" s="57" t="s">
        <v>15</v>
      </c>
      <c r="E14" s="57"/>
      <c r="F14" s="57"/>
      <c r="G14" s="57" t="s">
        <v>139</v>
      </c>
      <c r="H14" s="57" t="s">
        <v>139</v>
      </c>
      <c r="I14" s="57" t="s">
        <v>26</v>
      </c>
      <c r="J14" s="57" t="s">
        <v>68</v>
      </c>
      <c r="K14" s="24">
        <v>20000</v>
      </c>
      <c r="L14" s="13" t="s">
        <v>17</v>
      </c>
      <c r="M14" s="45"/>
      <c r="N14" s="33"/>
    </row>
    <row r="15" spans="1:15" s="37" customFormat="1" ht="24.95" customHeight="1" x14ac:dyDescent="0.3">
      <c r="A15" s="2">
        <v>10</v>
      </c>
      <c r="B15" s="56">
        <v>43712</v>
      </c>
      <c r="C15" s="57" t="s">
        <v>20</v>
      </c>
      <c r="D15" s="57" t="s">
        <v>27</v>
      </c>
      <c r="E15" s="57" t="s">
        <v>464</v>
      </c>
      <c r="F15" s="57"/>
      <c r="G15" s="57" t="s">
        <v>142</v>
      </c>
      <c r="H15" s="57" t="s">
        <v>141</v>
      </c>
      <c r="I15" s="57" t="s">
        <v>217</v>
      </c>
      <c r="J15" s="57" t="s">
        <v>65</v>
      </c>
      <c r="K15" s="24">
        <v>1800000</v>
      </c>
      <c r="L15" s="13" t="s">
        <v>17</v>
      </c>
      <c r="M15" s="45"/>
      <c r="N15" s="33"/>
    </row>
    <row r="16" spans="1:15" s="37" customFormat="1" ht="24.95" customHeight="1" x14ac:dyDescent="0.3">
      <c r="A16" s="2">
        <v>11</v>
      </c>
      <c r="B16" s="56">
        <v>43712</v>
      </c>
      <c r="C16" s="57" t="s">
        <v>20</v>
      </c>
      <c r="D16" s="57" t="s">
        <v>19</v>
      </c>
      <c r="E16" s="57"/>
      <c r="F16" s="57"/>
      <c r="G16" s="57" t="s">
        <v>139</v>
      </c>
      <c r="H16" s="57" t="s">
        <v>139</v>
      </c>
      <c r="I16" s="57" t="s">
        <v>69</v>
      </c>
      <c r="J16" s="57" t="s">
        <v>70</v>
      </c>
      <c r="K16" s="24">
        <v>500000</v>
      </c>
      <c r="L16" s="13" t="s">
        <v>18</v>
      </c>
      <c r="M16" s="45"/>
      <c r="N16" s="40"/>
    </row>
    <row r="17" spans="1:15" s="37" customFormat="1" ht="24.95" customHeight="1" x14ac:dyDescent="0.3">
      <c r="A17" s="2">
        <v>12</v>
      </c>
      <c r="B17" s="56">
        <v>43713</v>
      </c>
      <c r="C17" s="57" t="s">
        <v>20</v>
      </c>
      <c r="D17" s="57" t="s">
        <v>19</v>
      </c>
      <c r="E17" s="57"/>
      <c r="F17" s="57"/>
      <c r="G17" s="57" t="s">
        <v>139</v>
      </c>
      <c r="H17" s="57" t="s">
        <v>139</v>
      </c>
      <c r="I17" s="58" t="s">
        <v>71</v>
      </c>
      <c r="J17" s="57" t="s">
        <v>72</v>
      </c>
      <c r="K17" s="24">
        <v>300000</v>
      </c>
      <c r="L17" s="13" t="s">
        <v>18</v>
      </c>
      <c r="M17" s="45"/>
      <c r="N17" s="33"/>
    </row>
    <row r="18" spans="1:15" s="37" customFormat="1" ht="24.95" customHeight="1" x14ac:dyDescent="0.3">
      <c r="A18" s="2">
        <v>13</v>
      </c>
      <c r="B18" s="56">
        <v>43714</v>
      </c>
      <c r="C18" s="57" t="s">
        <v>14</v>
      </c>
      <c r="D18" s="57"/>
      <c r="E18" s="57"/>
      <c r="F18" s="57"/>
      <c r="G18" s="57"/>
      <c r="H18" s="57"/>
      <c r="I18" s="57" t="s">
        <v>40</v>
      </c>
      <c r="J18" s="57" t="s">
        <v>16</v>
      </c>
      <c r="K18" s="24">
        <v>201000</v>
      </c>
      <c r="L18" s="13" t="s">
        <v>18</v>
      </c>
      <c r="M18" s="45"/>
      <c r="N18" s="33"/>
    </row>
    <row r="19" spans="1:15" s="37" customFormat="1" ht="24.95" customHeight="1" x14ac:dyDescent="0.3">
      <c r="A19" s="2">
        <v>14</v>
      </c>
      <c r="B19" s="56">
        <v>43714</v>
      </c>
      <c r="C19" s="57" t="s">
        <v>14</v>
      </c>
      <c r="D19" s="57" t="s">
        <v>15</v>
      </c>
      <c r="E19" s="57"/>
      <c r="F19" s="57"/>
      <c r="G19" s="57" t="s">
        <v>139</v>
      </c>
      <c r="H19" s="57" t="s">
        <v>139</v>
      </c>
      <c r="I19" s="57" t="s">
        <v>73</v>
      </c>
      <c r="J19" s="57" t="s">
        <v>16</v>
      </c>
      <c r="K19" s="24">
        <v>573000</v>
      </c>
      <c r="L19" s="13" t="s">
        <v>17</v>
      </c>
      <c r="M19" s="45"/>
      <c r="N19" s="33"/>
    </row>
    <row r="20" spans="1:15" s="37" customFormat="1" ht="24.95" customHeight="1" x14ac:dyDescent="0.3">
      <c r="A20" s="2">
        <v>15</v>
      </c>
      <c r="B20" s="56">
        <v>43714</v>
      </c>
      <c r="C20" s="57" t="s">
        <v>14</v>
      </c>
      <c r="D20" s="57" t="s">
        <v>19</v>
      </c>
      <c r="E20" s="57"/>
      <c r="F20" s="57"/>
      <c r="G20" s="57" t="s">
        <v>139</v>
      </c>
      <c r="H20" s="57" t="s">
        <v>139</v>
      </c>
      <c r="I20" s="57" t="s">
        <v>30</v>
      </c>
      <c r="J20" s="57" t="s">
        <v>16</v>
      </c>
      <c r="K20" s="24">
        <v>130000</v>
      </c>
      <c r="L20" s="13" t="s">
        <v>17</v>
      </c>
      <c r="M20" s="45"/>
      <c r="N20" s="33"/>
    </row>
    <row r="21" spans="1:15" s="37" customFormat="1" ht="24.95" customHeight="1" x14ac:dyDescent="0.3">
      <c r="A21" s="2">
        <v>16</v>
      </c>
      <c r="B21" s="56">
        <v>43714</v>
      </c>
      <c r="C21" s="57" t="s">
        <v>14</v>
      </c>
      <c r="D21" s="57" t="s">
        <v>27</v>
      </c>
      <c r="E21" s="57" t="s">
        <v>29</v>
      </c>
      <c r="F21" s="57"/>
      <c r="G21" s="57"/>
      <c r="H21" s="57"/>
      <c r="I21" s="57" t="s">
        <v>218</v>
      </c>
      <c r="J21" s="57" t="s">
        <v>16</v>
      </c>
      <c r="K21" s="24">
        <v>20000</v>
      </c>
      <c r="L21" s="13" t="s">
        <v>17</v>
      </c>
      <c r="M21" s="45"/>
      <c r="N21" s="33"/>
    </row>
    <row r="22" spans="1:15" s="37" customFormat="1" ht="24.95" customHeight="1" x14ac:dyDescent="0.3">
      <c r="A22" s="2">
        <v>17</v>
      </c>
      <c r="B22" s="56">
        <v>43714</v>
      </c>
      <c r="C22" s="57" t="s">
        <v>20</v>
      </c>
      <c r="D22" s="57" t="s">
        <v>15</v>
      </c>
      <c r="E22" s="57"/>
      <c r="F22" s="57"/>
      <c r="G22" s="57" t="s">
        <v>139</v>
      </c>
      <c r="H22" s="57" t="s">
        <v>139</v>
      </c>
      <c r="I22" s="57" t="s">
        <v>74</v>
      </c>
      <c r="J22" s="57" t="s">
        <v>24</v>
      </c>
      <c r="K22" s="24">
        <v>500000</v>
      </c>
      <c r="L22" s="13" t="s">
        <v>18</v>
      </c>
      <c r="M22" s="45"/>
      <c r="N22" s="33"/>
    </row>
    <row r="23" spans="1:15" s="37" customFormat="1" ht="24.95" customHeight="1" x14ac:dyDescent="0.3">
      <c r="A23" s="2">
        <v>18</v>
      </c>
      <c r="B23" s="56">
        <v>43714</v>
      </c>
      <c r="C23" s="57" t="s">
        <v>20</v>
      </c>
      <c r="D23" s="57" t="s">
        <v>15</v>
      </c>
      <c r="E23" s="57"/>
      <c r="F23" s="57"/>
      <c r="G23" s="57" t="s">
        <v>139</v>
      </c>
      <c r="H23" s="57" t="s">
        <v>139</v>
      </c>
      <c r="I23" s="57" t="s">
        <v>31</v>
      </c>
      <c r="J23" s="57" t="s">
        <v>21</v>
      </c>
      <c r="K23" s="24">
        <v>55000</v>
      </c>
      <c r="L23" s="13" t="s">
        <v>17</v>
      </c>
      <c r="M23" s="45"/>
      <c r="N23" s="33"/>
    </row>
    <row r="24" spans="1:15" s="37" customFormat="1" ht="24.95" customHeight="1" x14ac:dyDescent="0.3">
      <c r="A24" s="2">
        <v>19</v>
      </c>
      <c r="B24" s="56">
        <v>43714</v>
      </c>
      <c r="C24" s="57" t="s">
        <v>20</v>
      </c>
      <c r="D24" s="57" t="s">
        <v>15</v>
      </c>
      <c r="E24" s="57"/>
      <c r="F24" s="57"/>
      <c r="G24" s="57" t="s">
        <v>139</v>
      </c>
      <c r="H24" s="57" t="s">
        <v>139</v>
      </c>
      <c r="I24" s="57" t="s">
        <v>32</v>
      </c>
      <c r="J24" s="57" t="s">
        <v>22</v>
      </c>
      <c r="K24" s="24">
        <v>5000</v>
      </c>
      <c r="L24" s="13" t="s">
        <v>17</v>
      </c>
      <c r="M24" s="45"/>
      <c r="N24" s="33"/>
    </row>
    <row r="25" spans="1:15" s="37" customFormat="1" ht="24.95" customHeight="1" x14ac:dyDescent="0.3">
      <c r="A25" s="2">
        <v>20</v>
      </c>
      <c r="B25" s="56">
        <v>43714</v>
      </c>
      <c r="C25" s="57" t="s">
        <v>20</v>
      </c>
      <c r="D25" s="57" t="s">
        <v>15</v>
      </c>
      <c r="E25" s="57"/>
      <c r="F25" s="57"/>
      <c r="G25" s="57" t="s">
        <v>139</v>
      </c>
      <c r="H25" s="57" t="s">
        <v>139</v>
      </c>
      <c r="I25" s="58" t="s">
        <v>33</v>
      </c>
      <c r="J25" s="57" t="s">
        <v>24</v>
      </c>
      <c r="K25" s="52">
        <v>5000</v>
      </c>
      <c r="L25" s="13" t="s">
        <v>17</v>
      </c>
      <c r="M25" s="45"/>
      <c r="N25" s="33"/>
    </row>
    <row r="26" spans="1:15" s="37" customFormat="1" ht="24.95" customHeight="1" x14ac:dyDescent="0.3">
      <c r="A26" s="2">
        <v>21</v>
      </c>
      <c r="B26" s="56">
        <v>43714</v>
      </c>
      <c r="C26" s="57" t="s">
        <v>20</v>
      </c>
      <c r="D26" s="57" t="s">
        <v>15</v>
      </c>
      <c r="E26" s="57"/>
      <c r="F26" s="57"/>
      <c r="G26" s="57" t="s">
        <v>139</v>
      </c>
      <c r="H26" s="57" t="s">
        <v>139</v>
      </c>
      <c r="I26" s="57" t="s">
        <v>34</v>
      </c>
      <c r="J26" s="57" t="s">
        <v>75</v>
      </c>
      <c r="K26" s="24">
        <v>10000</v>
      </c>
      <c r="L26" s="13" t="s">
        <v>17</v>
      </c>
      <c r="M26" s="45"/>
      <c r="N26" s="33"/>
    </row>
    <row r="27" spans="1:15" s="37" customFormat="1" ht="24.95" customHeight="1" x14ac:dyDescent="0.3">
      <c r="A27" s="2">
        <v>22</v>
      </c>
      <c r="B27" s="56">
        <v>43714</v>
      </c>
      <c r="C27" s="57" t="s">
        <v>20</v>
      </c>
      <c r="D27" s="57" t="s">
        <v>19</v>
      </c>
      <c r="E27" s="57"/>
      <c r="F27" s="57"/>
      <c r="G27" s="57" t="s">
        <v>139</v>
      </c>
      <c r="H27" s="57" t="s">
        <v>139</v>
      </c>
      <c r="I27" s="57" t="s">
        <v>35</v>
      </c>
      <c r="J27" s="57" t="s">
        <v>75</v>
      </c>
      <c r="K27" s="52">
        <v>5000</v>
      </c>
      <c r="L27" s="13" t="s">
        <v>17</v>
      </c>
      <c r="M27" s="45"/>
      <c r="O27" s="33"/>
    </row>
    <row r="28" spans="1:15" s="37" customFormat="1" ht="24.95" customHeight="1" x14ac:dyDescent="0.3">
      <c r="A28" s="2">
        <v>23</v>
      </c>
      <c r="B28" s="56">
        <v>43714</v>
      </c>
      <c r="C28" s="57" t="s">
        <v>20</v>
      </c>
      <c r="D28" s="57" t="s">
        <v>15</v>
      </c>
      <c r="E28" s="57"/>
      <c r="F28" s="57"/>
      <c r="G28" s="57" t="s">
        <v>139</v>
      </c>
      <c r="H28" s="57" t="s">
        <v>139</v>
      </c>
      <c r="I28" s="57" t="s">
        <v>76</v>
      </c>
      <c r="J28" s="57" t="s">
        <v>25</v>
      </c>
      <c r="K28" s="24">
        <v>5000</v>
      </c>
      <c r="L28" s="13" t="s">
        <v>17</v>
      </c>
      <c r="M28" s="45"/>
    </row>
    <row r="29" spans="1:15" s="37" customFormat="1" ht="24.95" customHeight="1" x14ac:dyDescent="0.3">
      <c r="A29" s="2">
        <v>24</v>
      </c>
      <c r="B29" s="56">
        <v>43714</v>
      </c>
      <c r="C29" s="57" t="s">
        <v>20</v>
      </c>
      <c r="D29" s="57" t="s">
        <v>15</v>
      </c>
      <c r="E29" s="57"/>
      <c r="F29" s="57"/>
      <c r="G29" s="57" t="s">
        <v>139</v>
      </c>
      <c r="H29" s="57" t="s">
        <v>139</v>
      </c>
      <c r="I29" s="57" t="s">
        <v>36</v>
      </c>
      <c r="J29" s="57" t="s">
        <v>37</v>
      </c>
      <c r="K29" s="24">
        <v>100000</v>
      </c>
      <c r="L29" s="13" t="s">
        <v>17</v>
      </c>
      <c r="M29" s="45"/>
      <c r="N29" s="47"/>
      <c r="O29" s="33"/>
    </row>
    <row r="30" spans="1:15" s="37" customFormat="1" ht="24.95" customHeight="1" x14ac:dyDescent="0.3">
      <c r="A30" s="2">
        <v>25</v>
      </c>
      <c r="B30" s="56">
        <v>43714</v>
      </c>
      <c r="C30" s="57" t="s">
        <v>20</v>
      </c>
      <c r="D30" s="57" t="s">
        <v>19</v>
      </c>
      <c r="E30" s="57"/>
      <c r="F30" s="57"/>
      <c r="G30" s="57" t="s">
        <v>139</v>
      </c>
      <c r="H30" s="57" t="s">
        <v>139</v>
      </c>
      <c r="I30" s="57" t="s">
        <v>38</v>
      </c>
      <c r="J30" s="57" t="s">
        <v>68</v>
      </c>
      <c r="K30" s="24">
        <v>5000</v>
      </c>
      <c r="L30" s="13" t="s">
        <v>17</v>
      </c>
      <c r="M30" s="45"/>
      <c r="N30" s="33"/>
    </row>
    <row r="31" spans="1:15" s="37" customFormat="1" ht="24.95" customHeight="1" x14ac:dyDescent="0.3">
      <c r="A31" s="2">
        <v>26</v>
      </c>
      <c r="B31" s="56">
        <v>43715</v>
      </c>
      <c r="C31" s="57" t="s">
        <v>20</v>
      </c>
      <c r="D31" s="57" t="s">
        <v>27</v>
      </c>
      <c r="E31" s="57" t="s">
        <v>28</v>
      </c>
      <c r="F31" s="57"/>
      <c r="G31" s="57" t="s">
        <v>139</v>
      </c>
      <c r="H31" s="57" t="s">
        <v>139</v>
      </c>
      <c r="I31" s="57" t="s">
        <v>219</v>
      </c>
      <c r="J31" s="57" t="s">
        <v>77</v>
      </c>
      <c r="K31" s="24">
        <v>50000</v>
      </c>
      <c r="L31" s="13" t="s">
        <v>17</v>
      </c>
      <c r="M31" s="45"/>
      <c r="N31" s="33"/>
    </row>
    <row r="32" spans="1:15" s="37" customFormat="1" ht="24.95" customHeight="1" x14ac:dyDescent="0.3">
      <c r="A32" s="2">
        <v>27</v>
      </c>
      <c r="B32" s="56">
        <v>43715</v>
      </c>
      <c r="C32" s="57" t="s">
        <v>20</v>
      </c>
      <c r="D32" s="57" t="s">
        <v>27</v>
      </c>
      <c r="E32" s="57" t="s">
        <v>28</v>
      </c>
      <c r="F32" s="57"/>
      <c r="G32" s="57" t="s">
        <v>139</v>
      </c>
      <c r="H32" s="57" t="s">
        <v>139</v>
      </c>
      <c r="I32" s="57" t="s">
        <v>220</v>
      </c>
      <c r="J32" s="57" t="s">
        <v>68</v>
      </c>
      <c r="K32" s="24">
        <v>500000</v>
      </c>
      <c r="L32" s="13" t="s">
        <v>17</v>
      </c>
      <c r="M32" s="45"/>
      <c r="N32" s="33"/>
    </row>
    <row r="33" spans="1:14" s="37" customFormat="1" ht="24.95" customHeight="1" x14ac:dyDescent="0.3">
      <c r="A33" s="2">
        <v>28</v>
      </c>
      <c r="B33" s="56">
        <v>43716</v>
      </c>
      <c r="C33" s="57" t="s">
        <v>20</v>
      </c>
      <c r="D33" s="57" t="s">
        <v>27</v>
      </c>
      <c r="E33" s="57" t="s">
        <v>28</v>
      </c>
      <c r="F33" s="57"/>
      <c r="G33" s="57" t="s">
        <v>139</v>
      </c>
      <c r="H33" s="57" t="s">
        <v>139</v>
      </c>
      <c r="I33" s="58" t="s">
        <v>221</v>
      </c>
      <c r="J33" s="57" t="s">
        <v>22</v>
      </c>
      <c r="K33" s="24">
        <v>600000</v>
      </c>
      <c r="L33" s="13" t="s">
        <v>18</v>
      </c>
      <c r="M33" s="45"/>
      <c r="N33" s="33"/>
    </row>
    <row r="34" spans="1:14" s="37" customFormat="1" ht="24.95" customHeight="1" x14ac:dyDescent="0.3">
      <c r="A34" s="2">
        <v>29</v>
      </c>
      <c r="B34" s="56">
        <v>43718</v>
      </c>
      <c r="C34" s="57" t="s">
        <v>20</v>
      </c>
      <c r="D34" s="57" t="s">
        <v>27</v>
      </c>
      <c r="E34" s="57" t="s">
        <v>29</v>
      </c>
      <c r="F34" s="57"/>
      <c r="G34" s="57" t="s">
        <v>139</v>
      </c>
      <c r="H34" s="57" t="s">
        <v>139</v>
      </c>
      <c r="I34" s="57" t="s">
        <v>222</v>
      </c>
      <c r="J34" s="57" t="s">
        <v>21</v>
      </c>
      <c r="K34" s="24">
        <v>969760</v>
      </c>
      <c r="L34" s="13" t="s">
        <v>18</v>
      </c>
      <c r="M34" s="45"/>
      <c r="N34" s="40"/>
    </row>
    <row r="35" spans="1:14" s="37" customFormat="1" ht="24.95" customHeight="1" x14ac:dyDescent="0.3">
      <c r="A35" s="2">
        <v>30</v>
      </c>
      <c r="B35" s="56">
        <v>43718</v>
      </c>
      <c r="C35" s="57" t="s">
        <v>20</v>
      </c>
      <c r="D35" s="57" t="s">
        <v>15</v>
      </c>
      <c r="E35" s="57"/>
      <c r="F35" s="57"/>
      <c r="G35" s="57" t="s">
        <v>139</v>
      </c>
      <c r="H35" s="57" t="s">
        <v>139</v>
      </c>
      <c r="I35" s="57" t="s">
        <v>78</v>
      </c>
      <c r="J35" s="57" t="s">
        <v>68</v>
      </c>
      <c r="K35" s="24">
        <v>20000</v>
      </c>
      <c r="L35" s="13" t="s">
        <v>17</v>
      </c>
      <c r="M35" s="45"/>
      <c r="N35" s="33"/>
    </row>
    <row r="36" spans="1:14" s="37" customFormat="1" ht="24.95" customHeight="1" x14ac:dyDescent="0.3">
      <c r="A36" s="2">
        <v>31</v>
      </c>
      <c r="B36" s="56">
        <v>43718</v>
      </c>
      <c r="C36" s="57" t="s">
        <v>20</v>
      </c>
      <c r="D36" s="57" t="s">
        <v>19</v>
      </c>
      <c r="E36" s="57"/>
      <c r="F36" s="57"/>
      <c r="G36" s="57" t="s">
        <v>139</v>
      </c>
      <c r="H36" s="57" t="s">
        <v>139</v>
      </c>
      <c r="I36" s="57" t="s">
        <v>39</v>
      </c>
      <c r="J36" s="57" t="s">
        <v>68</v>
      </c>
      <c r="K36" s="24">
        <v>5000</v>
      </c>
      <c r="L36" s="13" t="s">
        <v>17</v>
      </c>
      <c r="M36" s="45"/>
      <c r="N36" s="33"/>
    </row>
    <row r="37" spans="1:14" s="37" customFormat="1" ht="24.95" customHeight="1" x14ac:dyDescent="0.3">
      <c r="A37" s="2">
        <v>32</v>
      </c>
      <c r="B37" s="56">
        <v>43719</v>
      </c>
      <c r="C37" s="57" t="s">
        <v>14</v>
      </c>
      <c r="D37" s="57" t="s">
        <v>79</v>
      </c>
      <c r="E37" s="57"/>
      <c r="F37" s="57"/>
      <c r="G37" s="57" t="s">
        <v>139</v>
      </c>
      <c r="H37" s="57" t="s">
        <v>139</v>
      </c>
      <c r="I37" s="57" t="s">
        <v>80</v>
      </c>
      <c r="J37" s="57" t="s">
        <v>81</v>
      </c>
      <c r="K37" s="24">
        <v>1029800</v>
      </c>
      <c r="L37" s="13" t="s">
        <v>82</v>
      </c>
      <c r="M37" s="45"/>
      <c r="N37" s="33"/>
    </row>
    <row r="38" spans="1:14" s="37" customFormat="1" ht="24.95" customHeight="1" x14ac:dyDescent="0.3">
      <c r="A38" s="2">
        <v>33</v>
      </c>
      <c r="B38" s="56">
        <v>43719</v>
      </c>
      <c r="C38" s="57" t="s">
        <v>14</v>
      </c>
      <c r="D38" s="57"/>
      <c r="E38" s="57"/>
      <c r="F38" s="57"/>
      <c r="G38" s="57"/>
      <c r="H38" s="57"/>
      <c r="I38" s="57" t="s">
        <v>83</v>
      </c>
      <c r="J38" s="57" t="s">
        <v>16</v>
      </c>
      <c r="K38" s="24">
        <v>50000</v>
      </c>
      <c r="L38" s="13" t="s">
        <v>82</v>
      </c>
      <c r="M38" s="45"/>
      <c r="N38" s="33"/>
    </row>
    <row r="39" spans="1:14" s="37" customFormat="1" ht="24.95" customHeight="1" x14ac:dyDescent="0.3">
      <c r="A39" s="2">
        <v>34</v>
      </c>
      <c r="B39" s="56">
        <v>43719</v>
      </c>
      <c r="C39" s="57" t="s">
        <v>14</v>
      </c>
      <c r="D39" s="57" t="s">
        <v>84</v>
      </c>
      <c r="E39" s="57"/>
      <c r="F39" s="57"/>
      <c r="G39" s="57" t="s">
        <v>139</v>
      </c>
      <c r="H39" s="57" t="s">
        <v>139</v>
      </c>
      <c r="I39" s="57" t="s">
        <v>85</v>
      </c>
      <c r="J39" s="57" t="s">
        <v>16</v>
      </c>
      <c r="K39" s="24">
        <v>296000</v>
      </c>
      <c r="L39" s="13" t="s">
        <v>86</v>
      </c>
      <c r="M39" s="45"/>
      <c r="N39" s="33"/>
    </row>
    <row r="40" spans="1:14" s="37" customFormat="1" ht="24.95" customHeight="1" x14ac:dyDescent="0.3">
      <c r="A40" s="2">
        <v>35</v>
      </c>
      <c r="B40" s="56">
        <v>43719</v>
      </c>
      <c r="C40" s="57" t="s">
        <v>14</v>
      </c>
      <c r="D40" s="57" t="s">
        <v>79</v>
      </c>
      <c r="E40" s="57"/>
      <c r="F40" s="57"/>
      <c r="G40" s="57" t="s">
        <v>139</v>
      </c>
      <c r="H40" s="57" t="s">
        <v>139</v>
      </c>
      <c r="I40" s="57" t="s">
        <v>87</v>
      </c>
      <c r="J40" s="57" t="s">
        <v>16</v>
      </c>
      <c r="K40" s="24">
        <v>348000</v>
      </c>
      <c r="L40" s="13" t="s">
        <v>86</v>
      </c>
      <c r="M40" s="45"/>
      <c r="N40" s="33"/>
    </row>
    <row r="41" spans="1:14" s="37" customFormat="1" ht="24.95" customHeight="1" x14ac:dyDescent="0.3">
      <c r="A41" s="2">
        <v>36</v>
      </c>
      <c r="B41" s="56">
        <v>43719</v>
      </c>
      <c r="C41" s="57" t="s">
        <v>88</v>
      </c>
      <c r="D41" s="57" t="s">
        <v>79</v>
      </c>
      <c r="E41" s="57"/>
      <c r="F41" s="57"/>
      <c r="G41" s="57" t="s">
        <v>139</v>
      </c>
      <c r="H41" s="57" t="s">
        <v>139</v>
      </c>
      <c r="I41" s="57" t="s">
        <v>89</v>
      </c>
      <c r="J41" s="57" t="s">
        <v>21</v>
      </c>
      <c r="K41" s="24">
        <v>200000</v>
      </c>
      <c r="L41" s="13" t="s">
        <v>86</v>
      </c>
      <c r="M41" s="45"/>
      <c r="N41" s="40"/>
    </row>
    <row r="42" spans="1:14" s="37" customFormat="1" ht="24.95" customHeight="1" x14ac:dyDescent="0.3">
      <c r="A42" s="2">
        <v>37</v>
      </c>
      <c r="B42" s="56">
        <v>43719</v>
      </c>
      <c r="C42" s="57" t="s">
        <v>88</v>
      </c>
      <c r="D42" s="57" t="s">
        <v>84</v>
      </c>
      <c r="E42" s="57"/>
      <c r="F42" s="57"/>
      <c r="G42" s="57" t="s">
        <v>139</v>
      </c>
      <c r="H42" s="57" t="s">
        <v>139</v>
      </c>
      <c r="I42" s="57" t="s">
        <v>90</v>
      </c>
      <c r="J42" s="57" t="s">
        <v>91</v>
      </c>
      <c r="K42" s="24">
        <v>15000</v>
      </c>
      <c r="L42" s="13" t="s">
        <v>86</v>
      </c>
      <c r="M42" s="45"/>
      <c r="N42" s="33"/>
    </row>
    <row r="43" spans="1:14" s="37" customFormat="1" ht="24.95" customHeight="1" x14ac:dyDescent="0.3">
      <c r="A43" s="2">
        <v>38</v>
      </c>
      <c r="B43" s="56">
        <v>43719</v>
      </c>
      <c r="C43" s="57" t="s">
        <v>88</v>
      </c>
      <c r="D43" s="57" t="s">
        <v>79</v>
      </c>
      <c r="E43" s="57"/>
      <c r="F43" s="57"/>
      <c r="G43" s="57" t="s">
        <v>139</v>
      </c>
      <c r="H43" s="57" t="s">
        <v>139</v>
      </c>
      <c r="I43" s="58" t="s">
        <v>92</v>
      </c>
      <c r="J43" s="57" t="s">
        <v>24</v>
      </c>
      <c r="K43" s="24">
        <v>30000</v>
      </c>
      <c r="L43" s="13" t="s">
        <v>86</v>
      </c>
      <c r="M43" s="45"/>
      <c r="N43" s="33"/>
    </row>
    <row r="44" spans="1:14" s="37" customFormat="1" ht="24.95" customHeight="1" x14ac:dyDescent="0.3">
      <c r="A44" s="2">
        <v>39</v>
      </c>
      <c r="B44" s="56">
        <v>43719</v>
      </c>
      <c r="C44" s="57" t="s">
        <v>88</v>
      </c>
      <c r="D44" s="57" t="s">
        <v>84</v>
      </c>
      <c r="E44" s="57"/>
      <c r="F44" s="57"/>
      <c r="G44" s="57" t="s">
        <v>139</v>
      </c>
      <c r="H44" s="57" t="s">
        <v>139</v>
      </c>
      <c r="I44" s="57" t="s">
        <v>93</v>
      </c>
      <c r="J44" s="57" t="s">
        <v>94</v>
      </c>
      <c r="K44" s="24">
        <v>10000</v>
      </c>
      <c r="L44" s="13" t="s">
        <v>86</v>
      </c>
      <c r="M44" s="45"/>
      <c r="N44" s="33"/>
    </row>
    <row r="45" spans="1:14" s="37" customFormat="1" ht="24.95" customHeight="1" x14ac:dyDescent="0.3">
      <c r="A45" s="2">
        <v>40</v>
      </c>
      <c r="B45" s="56">
        <v>43719</v>
      </c>
      <c r="C45" s="57" t="s">
        <v>88</v>
      </c>
      <c r="D45" s="57" t="s">
        <v>84</v>
      </c>
      <c r="E45" s="57"/>
      <c r="F45" s="57"/>
      <c r="G45" s="57" t="s">
        <v>139</v>
      </c>
      <c r="H45" s="57" t="s">
        <v>139</v>
      </c>
      <c r="I45" s="58" t="s">
        <v>95</v>
      </c>
      <c r="J45" s="57" t="s">
        <v>96</v>
      </c>
      <c r="K45" s="24">
        <v>10000</v>
      </c>
      <c r="L45" s="13" t="s">
        <v>86</v>
      </c>
      <c r="M45" s="45"/>
      <c r="N45" s="40"/>
    </row>
    <row r="46" spans="1:14" s="37" customFormat="1" ht="24.95" customHeight="1" x14ac:dyDescent="0.3">
      <c r="A46" s="2">
        <v>41</v>
      </c>
      <c r="B46" s="56">
        <v>43724</v>
      </c>
      <c r="C46" s="57" t="s">
        <v>14</v>
      </c>
      <c r="D46" s="57"/>
      <c r="E46" s="57"/>
      <c r="F46" s="57"/>
      <c r="G46" s="57"/>
      <c r="H46" s="57"/>
      <c r="I46" s="58" t="s">
        <v>83</v>
      </c>
      <c r="J46" s="57" t="s">
        <v>16</v>
      </c>
      <c r="K46" s="24">
        <v>60000</v>
      </c>
      <c r="L46" s="13" t="s">
        <v>82</v>
      </c>
      <c r="M46" s="45"/>
      <c r="N46" s="33"/>
    </row>
    <row r="47" spans="1:14" s="37" customFormat="1" ht="24.95" customHeight="1" x14ac:dyDescent="0.3">
      <c r="A47" s="2">
        <v>42</v>
      </c>
      <c r="B47" s="56">
        <v>43725</v>
      </c>
      <c r="C47" s="57" t="s">
        <v>14</v>
      </c>
      <c r="D47" s="57" t="s">
        <v>84</v>
      </c>
      <c r="E47" s="57"/>
      <c r="F47" s="57"/>
      <c r="G47" s="57" t="s">
        <v>139</v>
      </c>
      <c r="H47" s="57" t="s">
        <v>139</v>
      </c>
      <c r="I47" s="58" t="s">
        <v>97</v>
      </c>
      <c r="J47" s="57" t="s">
        <v>16</v>
      </c>
      <c r="K47" s="24">
        <v>70000</v>
      </c>
      <c r="L47" s="13" t="s">
        <v>82</v>
      </c>
      <c r="M47" s="45"/>
      <c r="N47" s="33"/>
    </row>
    <row r="48" spans="1:14" s="37" customFormat="1" ht="24.95" customHeight="1" x14ac:dyDescent="0.3">
      <c r="A48" s="2">
        <v>43</v>
      </c>
      <c r="B48" s="56">
        <v>43725</v>
      </c>
      <c r="C48" s="57" t="s">
        <v>14</v>
      </c>
      <c r="D48" s="57" t="s">
        <v>98</v>
      </c>
      <c r="E48" s="57" t="s">
        <v>465</v>
      </c>
      <c r="F48" s="57"/>
      <c r="G48" s="57" t="s">
        <v>143</v>
      </c>
      <c r="H48" s="57" t="s">
        <v>139</v>
      </c>
      <c r="I48" s="58" t="s">
        <v>223</v>
      </c>
      <c r="J48" s="57" t="s">
        <v>81</v>
      </c>
      <c r="K48" s="24">
        <v>1800</v>
      </c>
      <c r="L48" s="13" t="s">
        <v>82</v>
      </c>
      <c r="M48" s="45"/>
      <c r="N48" s="33"/>
    </row>
    <row r="49" spans="1:15" s="37" customFormat="1" ht="24.95" customHeight="1" x14ac:dyDescent="0.3">
      <c r="A49" s="2">
        <v>44</v>
      </c>
      <c r="B49" s="56">
        <v>43725</v>
      </c>
      <c r="C49" s="57" t="s">
        <v>14</v>
      </c>
      <c r="D49" s="57" t="s">
        <v>84</v>
      </c>
      <c r="E49" s="57"/>
      <c r="F49" s="57"/>
      <c r="G49" s="57" t="s">
        <v>139</v>
      </c>
      <c r="H49" s="57" t="s">
        <v>139</v>
      </c>
      <c r="I49" s="58" t="s">
        <v>99</v>
      </c>
      <c r="J49" s="57" t="s">
        <v>16</v>
      </c>
      <c r="K49" s="24">
        <v>935000</v>
      </c>
      <c r="L49" s="13" t="s">
        <v>86</v>
      </c>
      <c r="M49" s="45"/>
      <c r="N49" s="33"/>
    </row>
    <row r="50" spans="1:15" s="37" customFormat="1" ht="24.95" customHeight="1" x14ac:dyDescent="0.3">
      <c r="A50" s="2">
        <v>45</v>
      </c>
      <c r="B50" s="56">
        <v>43725</v>
      </c>
      <c r="C50" s="57" t="s">
        <v>100</v>
      </c>
      <c r="D50" s="57" t="s">
        <v>79</v>
      </c>
      <c r="E50" s="57"/>
      <c r="F50" s="57"/>
      <c r="G50" s="57" t="s">
        <v>139</v>
      </c>
      <c r="H50" s="57" t="s">
        <v>139</v>
      </c>
      <c r="I50" s="58" t="s">
        <v>101</v>
      </c>
      <c r="J50" s="57" t="s">
        <v>81</v>
      </c>
      <c r="K50" s="24">
        <v>475000</v>
      </c>
      <c r="L50" s="13" t="s">
        <v>86</v>
      </c>
      <c r="M50" s="45"/>
      <c r="N50" s="33"/>
    </row>
    <row r="51" spans="1:15" s="37" customFormat="1" ht="24.95" customHeight="1" x14ac:dyDescent="0.3">
      <c r="A51" s="2">
        <v>46</v>
      </c>
      <c r="B51" s="56">
        <v>43725</v>
      </c>
      <c r="C51" s="57" t="s">
        <v>14</v>
      </c>
      <c r="D51" s="57" t="s">
        <v>98</v>
      </c>
      <c r="E51" s="57" t="s">
        <v>102</v>
      </c>
      <c r="F51" s="57"/>
      <c r="G51" s="57" t="s">
        <v>139</v>
      </c>
      <c r="H51" s="57" t="s">
        <v>139</v>
      </c>
      <c r="I51" s="58" t="s">
        <v>224</v>
      </c>
      <c r="J51" s="57" t="s">
        <v>16</v>
      </c>
      <c r="K51" s="24">
        <v>10000</v>
      </c>
      <c r="L51" s="13" t="s">
        <v>86</v>
      </c>
      <c r="M51" s="45"/>
      <c r="N51" s="33"/>
    </row>
    <row r="52" spans="1:15" s="37" customFormat="1" ht="24.95" customHeight="1" x14ac:dyDescent="0.3">
      <c r="A52" s="2">
        <v>47</v>
      </c>
      <c r="B52" s="56">
        <v>43725</v>
      </c>
      <c r="C52" s="57" t="s">
        <v>88</v>
      </c>
      <c r="D52" s="57" t="s">
        <v>84</v>
      </c>
      <c r="E52" s="57"/>
      <c r="F52" s="57"/>
      <c r="G52" s="57" t="s">
        <v>139</v>
      </c>
      <c r="H52" s="57" t="s">
        <v>139</v>
      </c>
      <c r="I52" s="58" t="s">
        <v>61</v>
      </c>
      <c r="J52" s="57" t="s">
        <v>21</v>
      </c>
      <c r="K52" s="52">
        <v>20000</v>
      </c>
      <c r="L52" s="13" t="s">
        <v>86</v>
      </c>
      <c r="M52" s="45"/>
      <c r="N52" s="49"/>
      <c r="O52" s="33"/>
    </row>
    <row r="53" spans="1:15" s="37" customFormat="1" ht="24.95" customHeight="1" x14ac:dyDescent="0.3">
      <c r="A53" s="2">
        <v>48</v>
      </c>
      <c r="B53" s="56">
        <v>43725</v>
      </c>
      <c r="C53" s="57" t="s">
        <v>88</v>
      </c>
      <c r="D53" s="57" t="s">
        <v>79</v>
      </c>
      <c r="E53" s="57"/>
      <c r="F53" s="57"/>
      <c r="G53" s="57" t="s">
        <v>139</v>
      </c>
      <c r="H53" s="57" t="s">
        <v>139</v>
      </c>
      <c r="I53" s="58" t="s">
        <v>103</v>
      </c>
      <c r="J53" s="57" t="s">
        <v>22</v>
      </c>
      <c r="K53" s="24">
        <v>30000</v>
      </c>
      <c r="L53" s="13" t="s">
        <v>86</v>
      </c>
      <c r="M53" s="45"/>
      <c r="N53" s="33"/>
    </row>
    <row r="54" spans="1:15" s="37" customFormat="1" ht="24.95" customHeight="1" x14ac:dyDescent="0.3">
      <c r="A54" s="2">
        <v>49</v>
      </c>
      <c r="B54" s="56">
        <v>43725</v>
      </c>
      <c r="C54" s="57" t="s">
        <v>88</v>
      </c>
      <c r="D54" s="57" t="s">
        <v>84</v>
      </c>
      <c r="E54" s="57"/>
      <c r="F54" s="57"/>
      <c r="G54" s="57" t="s">
        <v>139</v>
      </c>
      <c r="H54" s="57" t="s">
        <v>139</v>
      </c>
      <c r="I54" s="57" t="s">
        <v>104</v>
      </c>
      <c r="J54" s="57" t="s">
        <v>24</v>
      </c>
      <c r="K54" s="52">
        <v>220000</v>
      </c>
      <c r="L54" s="13" t="s">
        <v>86</v>
      </c>
      <c r="M54" s="45"/>
      <c r="N54" s="49"/>
      <c r="O54" s="33"/>
    </row>
    <row r="55" spans="1:15" s="37" customFormat="1" ht="24.95" customHeight="1" x14ac:dyDescent="0.3">
      <c r="A55" s="2">
        <v>50</v>
      </c>
      <c r="B55" s="56">
        <v>43725</v>
      </c>
      <c r="C55" s="57" t="s">
        <v>88</v>
      </c>
      <c r="D55" s="57" t="s">
        <v>84</v>
      </c>
      <c r="E55" s="57"/>
      <c r="F55" s="57"/>
      <c r="G55" s="57" t="s">
        <v>139</v>
      </c>
      <c r="H55" s="57" t="s">
        <v>139</v>
      </c>
      <c r="I55" s="57" t="s">
        <v>105</v>
      </c>
      <c r="J55" s="57" t="s">
        <v>25</v>
      </c>
      <c r="K55" s="24">
        <v>2000</v>
      </c>
      <c r="L55" s="13" t="s">
        <v>86</v>
      </c>
      <c r="M55" s="45"/>
      <c r="N55" s="33"/>
    </row>
    <row r="56" spans="1:15" s="37" customFormat="1" ht="24.95" customHeight="1" x14ac:dyDescent="0.3">
      <c r="A56" s="2">
        <v>51</v>
      </c>
      <c r="B56" s="56">
        <v>43725</v>
      </c>
      <c r="C56" s="57" t="s">
        <v>88</v>
      </c>
      <c r="D56" s="57" t="s">
        <v>84</v>
      </c>
      <c r="E56" s="57"/>
      <c r="F56" s="57"/>
      <c r="G56" s="57" t="s">
        <v>139</v>
      </c>
      <c r="H56" s="57" t="s">
        <v>139</v>
      </c>
      <c r="I56" s="57" t="s">
        <v>106</v>
      </c>
      <c r="J56" s="57" t="s">
        <v>68</v>
      </c>
      <c r="K56" s="24">
        <v>5000</v>
      </c>
      <c r="L56" s="13" t="s">
        <v>86</v>
      </c>
      <c r="M56" s="45"/>
      <c r="N56" s="33"/>
    </row>
    <row r="57" spans="1:15" s="37" customFormat="1" ht="24.95" customHeight="1" x14ac:dyDescent="0.3">
      <c r="A57" s="2">
        <v>52</v>
      </c>
      <c r="B57" s="56">
        <v>43725</v>
      </c>
      <c r="C57" s="57" t="s">
        <v>88</v>
      </c>
      <c r="D57" s="57" t="s">
        <v>79</v>
      </c>
      <c r="E57" s="57"/>
      <c r="F57" s="57"/>
      <c r="G57" s="57" t="s">
        <v>139</v>
      </c>
      <c r="H57" s="57" t="s">
        <v>139</v>
      </c>
      <c r="I57" s="57" t="s">
        <v>107</v>
      </c>
      <c r="J57" s="57" t="s">
        <v>68</v>
      </c>
      <c r="K57" s="52">
        <v>200000</v>
      </c>
      <c r="L57" s="13" t="s">
        <v>86</v>
      </c>
      <c r="M57" s="45"/>
      <c r="N57" s="47"/>
      <c r="O57" s="49"/>
    </row>
    <row r="58" spans="1:15" s="37" customFormat="1" ht="24.95" customHeight="1" x14ac:dyDescent="0.3">
      <c r="A58" s="2">
        <v>53</v>
      </c>
      <c r="B58" s="56">
        <v>43726</v>
      </c>
      <c r="C58" s="57" t="s">
        <v>14</v>
      </c>
      <c r="D58" s="57"/>
      <c r="E58" s="57"/>
      <c r="F58" s="57"/>
      <c r="G58" s="57"/>
      <c r="H58" s="57"/>
      <c r="I58" s="57" t="s">
        <v>83</v>
      </c>
      <c r="J58" s="57" t="s">
        <v>16</v>
      </c>
      <c r="K58" s="24">
        <v>15000</v>
      </c>
      <c r="L58" s="13" t="s">
        <v>82</v>
      </c>
      <c r="M58" s="45"/>
      <c r="N58" s="33"/>
    </row>
    <row r="59" spans="1:15" s="37" customFormat="1" ht="24.95" customHeight="1" x14ac:dyDescent="0.3">
      <c r="A59" s="2">
        <v>54</v>
      </c>
      <c r="B59" s="56">
        <v>43726</v>
      </c>
      <c r="C59" s="57" t="s">
        <v>88</v>
      </c>
      <c r="D59" s="57" t="s">
        <v>84</v>
      </c>
      <c r="E59" s="57"/>
      <c r="F59" s="57"/>
      <c r="G59" s="57" t="s">
        <v>139</v>
      </c>
      <c r="H59" s="57" t="s">
        <v>139</v>
      </c>
      <c r="I59" s="57" t="s">
        <v>108</v>
      </c>
      <c r="J59" s="57" t="s">
        <v>109</v>
      </c>
      <c r="K59" s="24">
        <v>500000</v>
      </c>
      <c r="L59" s="13" t="s">
        <v>82</v>
      </c>
      <c r="M59" s="45"/>
      <c r="N59" s="33"/>
    </row>
    <row r="60" spans="1:15" s="37" customFormat="1" ht="24.95" customHeight="1" x14ac:dyDescent="0.3">
      <c r="A60" s="2">
        <v>55</v>
      </c>
      <c r="B60" s="56">
        <v>43726</v>
      </c>
      <c r="C60" s="57" t="s">
        <v>88</v>
      </c>
      <c r="D60" s="57" t="s">
        <v>79</v>
      </c>
      <c r="E60" s="57"/>
      <c r="F60" s="57"/>
      <c r="G60" s="57" t="s">
        <v>139</v>
      </c>
      <c r="H60" s="57" t="s">
        <v>139</v>
      </c>
      <c r="I60" s="57" t="s">
        <v>110</v>
      </c>
      <c r="J60" s="57" t="s">
        <v>109</v>
      </c>
      <c r="K60" s="24">
        <v>500000</v>
      </c>
      <c r="L60" s="13" t="s">
        <v>82</v>
      </c>
      <c r="M60" s="45"/>
      <c r="N60" s="33"/>
    </row>
    <row r="61" spans="1:15" s="37" customFormat="1" ht="24.95" customHeight="1" x14ac:dyDescent="0.3">
      <c r="A61" s="2">
        <v>56</v>
      </c>
      <c r="B61" s="56">
        <v>43727</v>
      </c>
      <c r="C61" s="57" t="s">
        <v>14</v>
      </c>
      <c r="D61" s="57" t="s">
        <v>84</v>
      </c>
      <c r="E61" s="57"/>
      <c r="F61" s="57"/>
      <c r="G61" s="57" t="s">
        <v>139</v>
      </c>
      <c r="H61" s="57" t="s">
        <v>139</v>
      </c>
      <c r="I61" s="57" t="s">
        <v>111</v>
      </c>
      <c r="J61" s="57" t="s">
        <v>16</v>
      </c>
      <c r="K61" s="24">
        <v>35000</v>
      </c>
      <c r="L61" s="13" t="s">
        <v>86</v>
      </c>
      <c r="M61" s="45"/>
      <c r="N61" s="33"/>
    </row>
    <row r="62" spans="1:15" s="37" customFormat="1" ht="24.95" customHeight="1" x14ac:dyDescent="0.3">
      <c r="A62" s="2">
        <v>57</v>
      </c>
      <c r="B62" s="56">
        <v>43727</v>
      </c>
      <c r="C62" s="57" t="s">
        <v>100</v>
      </c>
      <c r="D62" s="57" t="s">
        <v>79</v>
      </c>
      <c r="E62" s="57"/>
      <c r="F62" s="57"/>
      <c r="G62" s="57" t="s">
        <v>139</v>
      </c>
      <c r="H62" s="57" t="s">
        <v>139</v>
      </c>
      <c r="I62" s="57" t="s">
        <v>112</v>
      </c>
      <c r="J62" s="57" t="s">
        <v>16</v>
      </c>
      <c r="K62" s="24">
        <v>50000</v>
      </c>
      <c r="L62" s="13" t="s">
        <v>86</v>
      </c>
      <c r="M62" s="45"/>
      <c r="N62" s="33"/>
    </row>
    <row r="63" spans="1:15" s="37" customFormat="1" ht="24.95" customHeight="1" x14ac:dyDescent="0.3">
      <c r="A63" s="2">
        <v>58</v>
      </c>
      <c r="B63" s="56">
        <v>43727</v>
      </c>
      <c r="C63" s="57" t="s">
        <v>88</v>
      </c>
      <c r="D63" s="57" t="s">
        <v>98</v>
      </c>
      <c r="E63" s="57" t="s">
        <v>465</v>
      </c>
      <c r="F63" s="57"/>
      <c r="G63" s="57" t="s">
        <v>139</v>
      </c>
      <c r="H63" s="57" t="s">
        <v>143</v>
      </c>
      <c r="I63" s="57" t="s">
        <v>225</v>
      </c>
      <c r="J63" s="57" t="s">
        <v>65</v>
      </c>
      <c r="K63" s="24">
        <v>1000000</v>
      </c>
      <c r="L63" s="13" t="s">
        <v>82</v>
      </c>
      <c r="M63" s="45"/>
      <c r="N63" s="33"/>
    </row>
    <row r="64" spans="1:15" s="37" customFormat="1" ht="24.95" customHeight="1" x14ac:dyDescent="0.3">
      <c r="A64" s="2">
        <v>59</v>
      </c>
      <c r="B64" s="56">
        <v>43728</v>
      </c>
      <c r="C64" s="57" t="s">
        <v>100</v>
      </c>
      <c r="D64" s="57"/>
      <c r="E64" s="57"/>
      <c r="F64" s="57"/>
      <c r="G64" s="57"/>
      <c r="H64" s="57"/>
      <c r="I64" s="57" t="s">
        <v>113</v>
      </c>
      <c r="J64" s="57" t="s">
        <v>81</v>
      </c>
      <c r="K64" s="24">
        <v>80000</v>
      </c>
      <c r="L64" s="13" t="s">
        <v>82</v>
      </c>
      <c r="M64" s="45"/>
      <c r="N64" s="33"/>
    </row>
    <row r="65" spans="1:15" s="37" customFormat="1" ht="24.95" customHeight="1" x14ac:dyDescent="0.3">
      <c r="A65" s="2">
        <v>60</v>
      </c>
      <c r="B65" s="56">
        <v>43728</v>
      </c>
      <c r="C65" s="57" t="s">
        <v>88</v>
      </c>
      <c r="D65" s="57" t="s">
        <v>98</v>
      </c>
      <c r="E65" s="57" t="s">
        <v>114</v>
      </c>
      <c r="F65" s="57"/>
      <c r="G65" s="57" t="s">
        <v>139</v>
      </c>
      <c r="H65" s="57" t="s">
        <v>139</v>
      </c>
      <c r="I65" s="57" t="s">
        <v>220</v>
      </c>
      <c r="J65" s="57" t="s">
        <v>25</v>
      </c>
      <c r="K65" s="24">
        <v>500000</v>
      </c>
      <c r="L65" s="13" t="s">
        <v>82</v>
      </c>
      <c r="M65" s="45"/>
      <c r="N65" s="33"/>
    </row>
    <row r="66" spans="1:15" s="37" customFormat="1" ht="24.95" customHeight="1" x14ac:dyDescent="0.3">
      <c r="A66" s="2">
        <v>61</v>
      </c>
      <c r="B66" s="56">
        <v>43728</v>
      </c>
      <c r="C66" s="57" t="s">
        <v>88</v>
      </c>
      <c r="D66" s="57" t="s">
        <v>84</v>
      </c>
      <c r="E66" s="57"/>
      <c r="F66" s="57"/>
      <c r="G66" s="57" t="s">
        <v>139</v>
      </c>
      <c r="H66" s="57" t="s">
        <v>139</v>
      </c>
      <c r="I66" s="57" t="s">
        <v>115</v>
      </c>
      <c r="J66" s="57" t="s">
        <v>22</v>
      </c>
      <c r="K66" s="24">
        <v>10000</v>
      </c>
      <c r="L66" s="13" t="s">
        <v>86</v>
      </c>
      <c r="M66" s="45"/>
      <c r="N66" s="33"/>
    </row>
    <row r="67" spans="1:15" s="37" customFormat="1" ht="24.95" customHeight="1" x14ac:dyDescent="0.3">
      <c r="A67" s="2">
        <v>62</v>
      </c>
      <c r="B67" s="56">
        <v>43731</v>
      </c>
      <c r="C67" s="57" t="s">
        <v>14</v>
      </c>
      <c r="D67" s="57"/>
      <c r="E67" s="57"/>
      <c r="F67" s="57"/>
      <c r="G67" s="57"/>
      <c r="H67" s="57"/>
      <c r="I67" s="57" t="s">
        <v>113</v>
      </c>
      <c r="J67" s="57" t="s">
        <v>16</v>
      </c>
      <c r="K67" s="24">
        <v>100000</v>
      </c>
      <c r="L67" s="13" t="s">
        <v>82</v>
      </c>
      <c r="M67" s="45"/>
      <c r="N67" s="40"/>
    </row>
    <row r="68" spans="1:15" s="37" customFormat="1" ht="24.95" customHeight="1" x14ac:dyDescent="0.3">
      <c r="A68" s="2">
        <v>63</v>
      </c>
      <c r="B68" s="56">
        <v>43731</v>
      </c>
      <c r="C68" s="57" t="s">
        <v>14</v>
      </c>
      <c r="D68" s="57" t="s">
        <v>84</v>
      </c>
      <c r="E68" s="57"/>
      <c r="F68" s="57"/>
      <c r="G68" s="57" t="s">
        <v>139</v>
      </c>
      <c r="H68" s="57" t="s">
        <v>139</v>
      </c>
      <c r="I68" s="57" t="s">
        <v>116</v>
      </c>
      <c r="J68" s="57" t="s">
        <v>16</v>
      </c>
      <c r="K68" s="24">
        <v>63000</v>
      </c>
      <c r="L68" s="13" t="s">
        <v>86</v>
      </c>
      <c r="M68" s="45"/>
      <c r="N68" s="33"/>
    </row>
    <row r="69" spans="1:15" s="37" customFormat="1" ht="24.95" customHeight="1" x14ac:dyDescent="0.3">
      <c r="A69" s="2">
        <v>64</v>
      </c>
      <c r="B69" s="56">
        <v>43731</v>
      </c>
      <c r="C69" s="57" t="s">
        <v>88</v>
      </c>
      <c r="D69" s="57" t="s">
        <v>79</v>
      </c>
      <c r="E69" s="57"/>
      <c r="F69" s="57"/>
      <c r="G69" s="57" t="s">
        <v>139</v>
      </c>
      <c r="H69" s="57" t="s">
        <v>139</v>
      </c>
      <c r="I69" s="57" t="s">
        <v>117</v>
      </c>
      <c r="J69" s="57" t="s">
        <v>21</v>
      </c>
      <c r="K69" s="24">
        <v>100000</v>
      </c>
      <c r="L69" s="13" t="s">
        <v>86</v>
      </c>
      <c r="M69" s="45"/>
      <c r="N69" s="33"/>
    </row>
    <row r="70" spans="1:15" s="37" customFormat="1" ht="24.95" customHeight="1" x14ac:dyDescent="0.3">
      <c r="A70" s="2">
        <v>65</v>
      </c>
      <c r="B70" s="56">
        <v>43731</v>
      </c>
      <c r="C70" s="57" t="s">
        <v>88</v>
      </c>
      <c r="D70" s="57" t="s">
        <v>98</v>
      </c>
      <c r="E70" s="57" t="s">
        <v>102</v>
      </c>
      <c r="F70" s="57"/>
      <c r="G70" s="57" t="s">
        <v>139</v>
      </c>
      <c r="H70" s="57" t="s">
        <v>139</v>
      </c>
      <c r="I70" s="57" t="s">
        <v>226</v>
      </c>
      <c r="J70" s="57" t="s">
        <v>21</v>
      </c>
      <c r="K70" s="24">
        <v>50000</v>
      </c>
      <c r="L70" s="13" t="s">
        <v>86</v>
      </c>
      <c r="M70" s="45"/>
      <c r="N70" s="33"/>
    </row>
    <row r="71" spans="1:15" s="37" customFormat="1" ht="24.95" customHeight="1" x14ac:dyDescent="0.3">
      <c r="A71" s="2">
        <v>66</v>
      </c>
      <c r="B71" s="56">
        <v>43731</v>
      </c>
      <c r="C71" s="57" t="s">
        <v>88</v>
      </c>
      <c r="D71" s="57" t="s">
        <v>84</v>
      </c>
      <c r="E71" s="57"/>
      <c r="F71" s="57"/>
      <c r="G71" s="57" t="s">
        <v>139</v>
      </c>
      <c r="H71" s="57" t="s">
        <v>139</v>
      </c>
      <c r="I71" s="57" t="s">
        <v>118</v>
      </c>
      <c r="J71" s="57" t="s">
        <v>22</v>
      </c>
      <c r="K71" s="24">
        <v>20000</v>
      </c>
      <c r="L71" s="13" t="s">
        <v>86</v>
      </c>
      <c r="M71" s="45"/>
      <c r="N71" s="40"/>
      <c r="O71" s="47"/>
    </row>
    <row r="72" spans="1:15" s="37" customFormat="1" ht="24.95" customHeight="1" x14ac:dyDescent="0.3">
      <c r="A72" s="2">
        <v>67</v>
      </c>
      <c r="B72" s="56">
        <v>43731</v>
      </c>
      <c r="C72" s="57" t="s">
        <v>88</v>
      </c>
      <c r="D72" s="57" t="s">
        <v>84</v>
      </c>
      <c r="E72" s="57"/>
      <c r="F72" s="57"/>
      <c r="G72" s="57" t="s">
        <v>139</v>
      </c>
      <c r="H72" s="57" t="s">
        <v>139</v>
      </c>
      <c r="I72" s="57" t="s">
        <v>119</v>
      </c>
      <c r="J72" s="57" t="s">
        <v>24</v>
      </c>
      <c r="K72" s="24">
        <v>75000</v>
      </c>
      <c r="L72" s="13" t="s">
        <v>86</v>
      </c>
      <c r="M72" s="45"/>
      <c r="N72" s="33"/>
    </row>
    <row r="73" spans="1:15" s="37" customFormat="1" ht="24.95" customHeight="1" x14ac:dyDescent="0.3">
      <c r="A73" s="2">
        <v>68</v>
      </c>
      <c r="B73" s="56">
        <v>43733</v>
      </c>
      <c r="C73" s="57" t="s">
        <v>14</v>
      </c>
      <c r="D73" s="57"/>
      <c r="E73" s="57"/>
      <c r="F73" s="57"/>
      <c r="G73" s="57"/>
      <c r="H73" s="57"/>
      <c r="I73" s="57" t="s">
        <v>83</v>
      </c>
      <c r="J73" s="57" t="s">
        <v>16</v>
      </c>
      <c r="K73" s="24">
        <v>70000</v>
      </c>
      <c r="L73" s="13" t="s">
        <v>82</v>
      </c>
      <c r="M73" s="45"/>
      <c r="N73" s="33"/>
    </row>
    <row r="74" spans="1:15" s="37" customFormat="1" ht="24.95" customHeight="1" x14ac:dyDescent="0.3">
      <c r="A74" s="2">
        <v>69</v>
      </c>
      <c r="B74" s="56">
        <v>43733</v>
      </c>
      <c r="C74" s="57" t="s">
        <v>14</v>
      </c>
      <c r="D74" s="57" t="s">
        <v>84</v>
      </c>
      <c r="E74" s="57"/>
      <c r="F74" s="57"/>
      <c r="G74" s="57" t="s">
        <v>139</v>
      </c>
      <c r="H74" s="57" t="s">
        <v>139</v>
      </c>
      <c r="I74" s="57" t="s">
        <v>120</v>
      </c>
      <c r="J74" s="57" t="s">
        <v>16</v>
      </c>
      <c r="K74" s="24">
        <v>230000</v>
      </c>
      <c r="L74" s="13" t="s">
        <v>86</v>
      </c>
      <c r="M74" s="45"/>
      <c r="N74" s="33"/>
    </row>
    <row r="75" spans="1:15" s="37" customFormat="1" ht="24.95" customHeight="1" x14ac:dyDescent="0.3">
      <c r="A75" s="2">
        <v>70</v>
      </c>
      <c r="B75" s="56">
        <v>43733</v>
      </c>
      <c r="C75" s="57" t="s">
        <v>88</v>
      </c>
      <c r="D75" s="57" t="s">
        <v>84</v>
      </c>
      <c r="E75" s="57"/>
      <c r="F75" s="57"/>
      <c r="G75" s="57" t="s">
        <v>139</v>
      </c>
      <c r="H75" s="57" t="s">
        <v>139</v>
      </c>
      <c r="I75" s="57" t="s">
        <v>121</v>
      </c>
      <c r="J75" s="57" t="s">
        <v>24</v>
      </c>
      <c r="K75" s="24">
        <v>10000</v>
      </c>
      <c r="L75" s="13" t="s">
        <v>86</v>
      </c>
      <c r="M75" s="45"/>
      <c r="N75" s="33"/>
    </row>
    <row r="76" spans="1:15" s="37" customFormat="1" ht="24.95" customHeight="1" x14ac:dyDescent="0.3">
      <c r="A76" s="2">
        <v>71</v>
      </c>
      <c r="B76" s="56">
        <v>43734</v>
      </c>
      <c r="C76" s="57" t="s">
        <v>14</v>
      </c>
      <c r="D76" s="57" t="s">
        <v>84</v>
      </c>
      <c r="E76" s="57"/>
      <c r="F76" s="57"/>
      <c r="G76" s="57" t="s">
        <v>139</v>
      </c>
      <c r="H76" s="57" t="s">
        <v>139</v>
      </c>
      <c r="I76" s="57" t="s">
        <v>122</v>
      </c>
      <c r="J76" s="57" t="s">
        <v>16</v>
      </c>
      <c r="K76" s="24">
        <v>4955000</v>
      </c>
      <c r="L76" s="13" t="s">
        <v>86</v>
      </c>
      <c r="M76" s="45"/>
      <c r="N76" s="33"/>
    </row>
    <row r="77" spans="1:15" s="37" customFormat="1" ht="24.95" customHeight="1" x14ac:dyDescent="0.3">
      <c r="A77" s="2">
        <v>72</v>
      </c>
      <c r="B77" s="56">
        <v>43734</v>
      </c>
      <c r="C77" s="57" t="s">
        <v>14</v>
      </c>
      <c r="D77" s="57" t="s">
        <v>123</v>
      </c>
      <c r="E77" s="57"/>
      <c r="F77" s="57"/>
      <c r="G77" s="57" t="s">
        <v>139</v>
      </c>
      <c r="H77" s="57" t="s">
        <v>139</v>
      </c>
      <c r="I77" s="57" t="s">
        <v>124</v>
      </c>
      <c r="J77" s="57" t="s">
        <v>81</v>
      </c>
      <c r="K77" s="24">
        <v>883000</v>
      </c>
      <c r="L77" s="13" t="s">
        <v>86</v>
      </c>
      <c r="M77" s="45"/>
      <c r="N77" s="33"/>
    </row>
    <row r="78" spans="1:15" s="37" customFormat="1" ht="24.95" customHeight="1" x14ac:dyDescent="0.3">
      <c r="A78" s="2">
        <v>73</v>
      </c>
      <c r="B78" s="56">
        <v>43734</v>
      </c>
      <c r="C78" s="57" t="s">
        <v>88</v>
      </c>
      <c r="D78" s="57" t="s">
        <v>84</v>
      </c>
      <c r="E78" s="57"/>
      <c r="F78" s="57"/>
      <c r="G78" s="57" t="s">
        <v>139</v>
      </c>
      <c r="H78" s="57" t="s">
        <v>139</v>
      </c>
      <c r="I78" s="57" t="s">
        <v>125</v>
      </c>
      <c r="J78" s="57" t="s">
        <v>21</v>
      </c>
      <c r="K78" s="24">
        <v>100000</v>
      </c>
      <c r="L78" s="13" t="s">
        <v>86</v>
      </c>
      <c r="M78" s="45"/>
      <c r="N78" s="33"/>
    </row>
    <row r="79" spans="1:15" s="37" customFormat="1" ht="24.95" customHeight="1" x14ac:dyDescent="0.3">
      <c r="A79" s="2">
        <v>74</v>
      </c>
      <c r="B79" s="56">
        <v>43734</v>
      </c>
      <c r="C79" s="57" t="s">
        <v>88</v>
      </c>
      <c r="D79" s="57" t="s">
        <v>84</v>
      </c>
      <c r="E79" s="57"/>
      <c r="F79" s="57"/>
      <c r="G79" s="57" t="s">
        <v>139</v>
      </c>
      <c r="H79" s="57" t="s">
        <v>139</v>
      </c>
      <c r="I79" s="57" t="s">
        <v>126</v>
      </c>
      <c r="J79" s="57" t="s">
        <v>22</v>
      </c>
      <c r="K79" s="24">
        <v>70000</v>
      </c>
      <c r="L79" s="13" t="s">
        <v>86</v>
      </c>
      <c r="M79" s="45"/>
      <c r="N79" s="33"/>
    </row>
    <row r="80" spans="1:15" s="37" customFormat="1" ht="24.95" customHeight="1" x14ac:dyDescent="0.3">
      <c r="A80" s="2">
        <v>75</v>
      </c>
      <c r="B80" s="56">
        <v>43734</v>
      </c>
      <c r="C80" s="57" t="s">
        <v>88</v>
      </c>
      <c r="D80" s="57" t="s">
        <v>84</v>
      </c>
      <c r="E80" s="57"/>
      <c r="F80" s="57"/>
      <c r="G80" s="57" t="s">
        <v>139</v>
      </c>
      <c r="H80" s="57" t="s">
        <v>139</v>
      </c>
      <c r="I80" s="57" t="s">
        <v>127</v>
      </c>
      <c r="J80" s="57" t="s">
        <v>65</v>
      </c>
      <c r="K80" s="24">
        <v>250000</v>
      </c>
      <c r="L80" s="13" t="s">
        <v>86</v>
      </c>
      <c r="M80" s="45"/>
      <c r="N80" s="33"/>
    </row>
    <row r="81" spans="1:14" s="37" customFormat="1" ht="24.95" customHeight="1" x14ac:dyDescent="0.3">
      <c r="A81" s="2">
        <v>76</v>
      </c>
      <c r="B81" s="56">
        <v>43734</v>
      </c>
      <c r="C81" s="57" t="s">
        <v>88</v>
      </c>
      <c r="D81" s="57" t="s">
        <v>79</v>
      </c>
      <c r="E81" s="57"/>
      <c r="F81" s="57"/>
      <c r="G81" s="57" t="s">
        <v>139</v>
      </c>
      <c r="H81" s="57" t="s">
        <v>139</v>
      </c>
      <c r="I81" s="57" t="s">
        <v>128</v>
      </c>
      <c r="J81" s="57" t="s">
        <v>65</v>
      </c>
      <c r="K81" s="24">
        <v>300000</v>
      </c>
      <c r="L81" s="13" t="s">
        <v>86</v>
      </c>
      <c r="M81" s="45"/>
      <c r="N81" s="33"/>
    </row>
    <row r="82" spans="1:14" s="37" customFormat="1" ht="24.95" customHeight="1" x14ac:dyDescent="0.3">
      <c r="A82" s="2">
        <v>77</v>
      </c>
      <c r="B82" s="56">
        <v>43734</v>
      </c>
      <c r="C82" s="57" t="s">
        <v>88</v>
      </c>
      <c r="D82" s="57" t="s">
        <v>84</v>
      </c>
      <c r="E82" s="57"/>
      <c r="F82" s="57"/>
      <c r="G82" s="57" t="s">
        <v>139</v>
      </c>
      <c r="H82" s="57" t="s">
        <v>139</v>
      </c>
      <c r="I82" s="57" t="s">
        <v>129</v>
      </c>
      <c r="J82" s="57" t="s">
        <v>24</v>
      </c>
      <c r="K82" s="24">
        <v>340000</v>
      </c>
      <c r="L82" s="13" t="s">
        <v>86</v>
      </c>
      <c r="M82" s="45"/>
      <c r="N82" s="33"/>
    </row>
    <row r="83" spans="1:14" s="37" customFormat="1" ht="24.95" customHeight="1" x14ac:dyDescent="0.3">
      <c r="A83" s="2">
        <v>78</v>
      </c>
      <c r="B83" s="56">
        <v>43734</v>
      </c>
      <c r="C83" s="57" t="s">
        <v>88</v>
      </c>
      <c r="D83" s="57" t="s">
        <v>84</v>
      </c>
      <c r="E83" s="57"/>
      <c r="F83" s="57"/>
      <c r="G83" s="57" t="s">
        <v>139</v>
      </c>
      <c r="H83" s="57" t="s">
        <v>139</v>
      </c>
      <c r="I83" s="57" t="s">
        <v>108</v>
      </c>
      <c r="J83" s="57" t="s">
        <v>130</v>
      </c>
      <c r="K83" s="24">
        <v>5000</v>
      </c>
      <c r="L83" s="13" t="s">
        <v>86</v>
      </c>
      <c r="M83" s="45"/>
      <c r="N83" s="33"/>
    </row>
    <row r="84" spans="1:14" s="37" customFormat="1" ht="24.95" customHeight="1" x14ac:dyDescent="0.3">
      <c r="A84" s="2">
        <v>79</v>
      </c>
      <c r="B84" s="56">
        <v>43734</v>
      </c>
      <c r="C84" s="57" t="s">
        <v>88</v>
      </c>
      <c r="D84" s="57" t="s">
        <v>79</v>
      </c>
      <c r="E84" s="57"/>
      <c r="F84" s="57"/>
      <c r="G84" s="57" t="s">
        <v>139</v>
      </c>
      <c r="H84" s="57" t="s">
        <v>139</v>
      </c>
      <c r="I84" s="57" t="s">
        <v>131</v>
      </c>
      <c r="J84" s="57" t="s">
        <v>130</v>
      </c>
      <c r="K84" s="24">
        <v>5000</v>
      </c>
      <c r="L84" s="13" t="s">
        <v>86</v>
      </c>
      <c r="M84" s="45"/>
      <c r="N84" s="33"/>
    </row>
    <row r="85" spans="1:14" s="37" customFormat="1" ht="24.95" customHeight="1" x14ac:dyDescent="0.3">
      <c r="A85" s="2">
        <v>80</v>
      </c>
      <c r="B85" s="56">
        <v>43734</v>
      </c>
      <c r="C85" s="57" t="s">
        <v>88</v>
      </c>
      <c r="D85" s="57" t="s">
        <v>84</v>
      </c>
      <c r="E85" s="57"/>
      <c r="F85" s="57"/>
      <c r="G85" s="57" t="s">
        <v>139</v>
      </c>
      <c r="H85" s="57" t="s">
        <v>139</v>
      </c>
      <c r="I85" s="57" t="s">
        <v>132</v>
      </c>
      <c r="J85" s="57" t="s">
        <v>25</v>
      </c>
      <c r="K85" s="24">
        <v>1528000</v>
      </c>
      <c r="L85" s="13" t="s">
        <v>86</v>
      </c>
      <c r="M85" s="44"/>
      <c r="N85" s="33"/>
    </row>
    <row r="86" spans="1:14" s="37" customFormat="1" ht="24.95" customHeight="1" x14ac:dyDescent="0.3">
      <c r="A86" s="2">
        <v>81</v>
      </c>
      <c r="B86" s="56">
        <v>43734</v>
      </c>
      <c r="C86" s="57" t="s">
        <v>88</v>
      </c>
      <c r="D86" s="57" t="s">
        <v>84</v>
      </c>
      <c r="E86" s="57"/>
      <c r="F86" s="57"/>
      <c r="G86" s="57" t="s">
        <v>139</v>
      </c>
      <c r="H86" s="57" t="s">
        <v>139</v>
      </c>
      <c r="I86" s="57" t="s">
        <v>133</v>
      </c>
      <c r="J86" s="57" t="s">
        <v>68</v>
      </c>
      <c r="K86" s="24">
        <v>210000</v>
      </c>
      <c r="L86" s="13" t="s">
        <v>86</v>
      </c>
      <c r="M86" s="44"/>
      <c r="N86" s="33"/>
    </row>
    <row r="87" spans="1:14" s="37" customFormat="1" ht="24.95" customHeight="1" x14ac:dyDescent="0.3">
      <c r="A87" s="2">
        <v>82</v>
      </c>
      <c r="B87" s="56">
        <v>43735</v>
      </c>
      <c r="C87" s="57" t="s">
        <v>14</v>
      </c>
      <c r="D87" s="57"/>
      <c r="E87" s="57"/>
      <c r="F87" s="57"/>
      <c r="G87" s="57"/>
      <c r="H87" s="57"/>
      <c r="I87" s="57" t="s">
        <v>83</v>
      </c>
      <c r="J87" s="57" t="s">
        <v>16</v>
      </c>
      <c r="K87" s="24">
        <v>165000</v>
      </c>
      <c r="L87" s="13" t="s">
        <v>82</v>
      </c>
      <c r="M87" s="44"/>
      <c r="N87" s="33"/>
    </row>
    <row r="88" spans="1:14" s="37" customFormat="1" ht="24.95" customHeight="1" x14ac:dyDescent="0.3">
      <c r="A88" s="2">
        <v>83</v>
      </c>
      <c r="B88" s="56">
        <v>43735</v>
      </c>
      <c r="C88" s="57" t="s">
        <v>88</v>
      </c>
      <c r="D88" s="57" t="s">
        <v>84</v>
      </c>
      <c r="E88" s="57"/>
      <c r="F88" s="57"/>
      <c r="G88" s="57" t="s">
        <v>139</v>
      </c>
      <c r="H88" s="57" t="s">
        <v>139</v>
      </c>
      <c r="I88" s="57" t="s">
        <v>105</v>
      </c>
      <c r="J88" s="57" t="s">
        <v>22</v>
      </c>
      <c r="K88" s="24">
        <v>20000</v>
      </c>
      <c r="L88" s="13" t="s">
        <v>86</v>
      </c>
      <c r="M88" s="44"/>
      <c r="N88" s="33"/>
    </row>
    <row r="89" spans="1:14" s="37" customFormat="1" ht="24.95" customHeight="1" x14ac:dyDescent="0.3">
      <c r="A89" s="2">
        <v>84</v>
      </c>
      <c r="B89" s="56">
        <v>43738</v>
      </c>
      <c r="C89" s="57" t="s">
        <v>14</v>
      </c>
      <c r="D89" s="57" t="s">
        <v>84</v>
      </c>
      <c r="E89" s="57"/>
      <c r="F89" s="57"/>
      <c r="G89" s="57" t="s">
        <v>139</v>
      </c>
      <c r="H89" s="57" t="s">
        <v>139</v>
      </c>
      <c r="I89" s="57" t="s">
        <v>134</v>
      </c>
      <c r="J89" s="57" t="s">
        <v>16</v>
      </c>
      <c r="K89" s="24">
        <v>50000</v>
      </c>
      <c r="L89" s="13" t="s">
        <v>86</v>
      </c>
      <c r="M89" s="44"/>
      <c r="N89" s="33"/>
    </row>
    <row r="90" spans="1:14" s="37" customFormat="1" ht="24.95" customHeight="1" x14ac:dyDescent="0.3">
      <c r="A90" s="2">
        <v>85</v>
      </c>
      <c r="B90" s="56">
        <v>43738</v>
      </c>
      <c r="C90" s="57" t="s">
        <v>88</v>
      </c>
      <c r="D90" s="57" t="s">
        <v>79</v>
      </c>
      <c r="E90" s="57"/>
      <c r="F90" s="57"/>
      <c r="G90" s="57" t="s">
        <v>139</v>
      </c>
      <c r="H90" s="57" t="s">
        <v>139</v>
      </c>
      <c r="I90" s="57" t="s">
        <v>135</v>
      </c>
      <c r="J90" s="57" t="s">
        <v>65</v>
      </c>
      <c r="K90" s="24">
        <v>1000000</v>
      </c>
      <c r="L90" s="13" t="s">
        <v>86</v>
      </c>
      <c r="M90" s="44"/>
      <c r="N90" s="33"/>
    </row>
    <row r="91" spans="1:14" s="37" customFormat="1" ht="24.95" customHeight="1" x14ac:dyDescent="0.3">
      <c r="A91" s="2">
        <v>86</v>
      </c>
      <c r="B91" s="56">
        <v>43738</v>
      </c>
      <c r="C91" s="57" t="s">
        <v>88</v>
      </c>
      <c r="D91" s="57" t="s">
        <v>98</v>
      </c>
      <c r="E91" s="57" t="s">
        <v>102</v>
      </c>
      <c r="F91" s="57"/>
      <c r="G91" s="57" t="s">
        <v>139</v>
      </c>
      <c r="H91" s="57" t="s">
        <v>139</v>
      </c>
      <c r="I91" s="57" t="s">
        <v>227</v>
      </c>
      <c r="J91" s="57" t="s">
        <v>65</v>
      </c>
      <c r="K91" s="24">
        <v>200000</v>
      </c>
      <c r="L91" s="13" t="s">
        <v>86</v>
      </c>
      <c r="M91" s="44"/>
      <c r="N91" s="33"/>
    </row>
    <row r="92" spans="1:14" s="37" customFormat="1" ht="24.95" customHeight="1" thickBot="1" x14ac:dyDescent="0.35">
      <c r="A92" s="42">
        <v>87</v>
      </c>
      <c r="B92" s="39">
        <v>43738</v>
      </c>
      <c r="C92" s="36" t="s">
        <v>88</v>
      </c>
      <c r="D92" s="36" t="s">
        <v>79</v>
      </c>
      <c r="E92" s="36"/>
      <c r="F92" s="36"/>
      <c r="G92" s="57" t="s">
        <v>139</v>
      </c>
      <c r="H92" s="57" t="s">
        <v>139</v>
      </c>
      <c r="I92" s="36" t="s">
        <v>136</v>
      </c>
      <c r="J92" s="36" t="s">
        <v>137</v>
      </c>
      <c r="K92" s="8">
        <v>50000</v>
      </c>
      <c r="L92" s="51" t="s">
        <v>86</v>
      </c>
      <c r="M92" s="44"/>
      <c r="N92" s="33"/>
    </row>
    <row r="93" spans="1:14" s="37" customFormat="1" ht="24.95" customHeight="1" thickBot="1" x14ac:dyDescent="0.35">
      <c r="A93" s="154" t="s">
        <v>41</v>
      </c>
      <c r="B93" s="153"/>
      <c r="C93" s="153"/>
      <c r="D93" s="153"/>
      <c r="E93" s="153"/>
      <c r="F93" s="153"/>
      <c r="G93" s="153"/>
      <c r="H93" s="153"/>
      <c r="I93" s="153"/>
      <c r="J93" s="153"/>
      <c r="K93" s="55">
        <f>SUM(K6:K92)</f>
        <v>26697360</v>
      </c>
      <c r="L93" s="21"/>
      <c r="M93" s="45"/>
      <c r="N93" s="33"/>
    </row>
    <row r="94" spans="1:14" s="37" customFormat="1" ht="16.5" x14ac:dyDescent="0.3">
      <c r="A94" s="54"/>
      <c r="B94" s="25"/>
      <c r="C94" s="27"/>
      <c r="D94" s="27"/>
      <c r="E94" s="27"/>
      <c r="F94" s="27"/>
      <c r="G94" s="27"/>
      <c r="H94" s="27"/>
      <c r="I94" s="25"/>
      <c r="J94" s="20"/>
      <c r="K94" s="19"/>
      <c r="L94" s="73"/>
      <c r="M94" s="45"/>
      <c r="N94" s="33"/>
    </row>
    <row r="95" spans="1:14" s="37" customFormat="1" ht="16.5" x14ac:dyDescent="0.3">
      <c r="A95" s="54"/>
      <c r="B95" s="25"/>
      <c r="C95" s="27"/>
      <c r="D95" s="27"/>
      <c r="E95" s="27"/>
      <c r="F95" s="27"/>
      <c r="G95" s="27"/>
      <c r="H95" s="27"/>
      <c r="I95" s="25"/>
      <c r="J95" s="20"/>
      <c r="K95" s="19"/>
      <c r="L95" s="73"/>
      <c r="M95" s="45"/>
      <c r="N95" s="33"/>
    </row>
    <row r="96" spans="1:14" s="37" customFormat="1" ht="16.5" x14ac:dyDescent="0.3">
      <c r="A96" s="54"/>
      <c r="B96" s="25"/>
      <c r="C96" s="27"/>
      <c r="D96" s="27"/>
      <c r="E96" s="27"/>
      <c r="F96" s="27"/>
      <c r="G96" s="27"/>
      <c r="H96" s="27"/>
      <c r="I96" s="25"/>
      <c r="J96" s="20"/>
      <c r="K96" s="19"/>
      <c r="L96" s="73"/>
      <c r="M96" s="45"/>
      <c r="N96" s="33"/>
    </row>
  </sheetData>
  <mergeCells count="12">
    <mergeCell ref="A93:J93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workbookViewId="0">
      <selection activeCell="E60" sqref="E60"/>
    </sheetView>
  </sheetViews>
  <sheetFormatPr defaultRowHeight="16.5" x14ac:dyDescent="0.3"/>
  <cols>
    <col min="1" max="1" width="4.875" style="93" bestFit="1" customWidth="1"/>
    <col min="2" max="2" width="9.75" style="94" bestFit="1" customWidth="1"/>
    <col min="3" max="3" width="16.875" style="17" bestFit="1" customWidth="1"/>
    <col min="4" max="4" width="14.875" style="95" bestFit="1" customWidth="1"/>
    <col min="5" max="5" width="8.625" style="96" bestFit="1" customWidth="1"/>
    <col min="6" max="6" width="11.875" style="96" bestFit="1" customWidth="1"/>
    <col min="7" max="7" width="36.875" style="17" bestFit="1" customWidth="1"/>
    <col min="8" max="8" width="6" style="1" bestFit="1" customWidth="1"/>
    <col min="9" max="9" width="9" style="17"/>
    <col min="10" max="10" width="5.25" style="16" bestFit="1" customWidth="1"/>
    <col min="11" max="16384" width="9" style="17"/>
  </cols>
  <sheetData>
    <row r="1" spans="1:10" ht="39.950000000000003" customHeight="1" thickBot="1" x14ac:dyDescent="0.35">
      <c r="A1" s="150" t="s">
        <v>42</v>
      </c>
      <c r="B1" s="150"/>
      <c r="C1" s="150"/>
      <c r="D1" s="150"/>
      <c r="E1" s="150"/>
      <c r="F1" s="150"/>
      <c r="G1" s="150"/>
      <c r="H1" s="18"/>
    </row>
    <row r="2" spans="1:10" ht="24" x14ac:dyDescent="0.3">
      <c r="A2" s="74" t="s">
        <v>2</v>
      </c>
      <c r="B2" s="75" t="s">
        <v>43</v>
      </c>
      <c r="C2" s="76" t="s">
        <v>44</v>
      </c>
      <c r="D2" s="77" t="s">
        <v>45</v>
      </c>
      <c r="E2" s="78" t="s">
        <v>46</v>
      </c>
      <c r="F2" s="76" t="s">
        <v>47</v>
      </c>
      <c r="G2" s="76" t="s">
        <v>48</v>
      </c>
      <c r="H2" s="79"/>
    </row>
    <row r="3" spans="1:10" s="82" customFormat="1" ht="24" x14ac:dyDescent="0.3">
      <c r="A3" s="65">
        <v>1</v>
      </c>
      <c r="B3" s="56">
        <v>43710</v>
      </c>
      <c r="C3" s="60" t="s">
        <v>144</v>
      </c>
      <c r="D3" s="80">
        <v>1999890</v>
      </c>
      <c r="E3" s="61"/>
      <c r="F3" s="60" t="s">
        <v>228</v>
      </c>
      <c r="G3" s="60" t="s">
        <v>197</v>
      </c>
      <c r="H3" s="81" t="s">
        <v>199</v>
      </c>
      <c r="J3" s="63" t="s">
        <v>49</v>
      </c>
    </row>
    <row r="4" spans="1:10" s="82" customFormat="1" x14ac:dyDescent="0.3">
      <c r="A4" s="65">
        <v>2</v>
      </c>
      <c r="B4" s="56">
        <v>43710</v>
      </c>
      <c r="C4" s="60" t="s">
        <v>192</v>
      </c>
      <c r="D4" s="80">
        <v>650000</v>
      </c>
      <c r="E4" s="61"/>
      <c r="F4" s="60" t="s">
        <v>229</v>
      </c>
      <c r="G4" s="60" t="s">
        <v>198</v>
      </c>
      <c r="H4" s="81" t="s">
        <v>200</v>
      </c>
      <c r="J4" s="63"/>
    </row>
    <row r="5" spans="1:10" s="82" customFormat="1" x14ac:dyDescent="0.3">
      <c r="A5" s="65">
        <v>3</v>
      </c>
      <c r="B5" s="56">
        <v>43711</v>
      </c>
      <c r="C5" s="60" t="s">
        <v>187</v>
      </c>
      <c r="D5" s="80">
        <v>36860</v>
      </c>
      <c r="E5" s="61"/>
      <c r="F5" s="60"/>
      <c r="G5" s="60" t="s">
        <v>184</v>
      </c>
      <c r="H5" s="81" t="s">
        <v>211</v>
      </c>
      <c r="J5" s="63"/>
    </row>
    <row r="6" spans="1:10" s="82" customFormat="1" ht="36" x14ac:dyDescent="0.3">
      <c r="A6" s="65">
        <v>4</v>
      </c>
      <c r="B6" s="56">
        <v>43712</v>
      </c>
      <c r="C6" s="60" t="s">
        <v>145</v>
      </c>
      <c r="D6" s="80">
        <v>331500</v>
      </c>
      <c r="E6" s="61"/>
      <c r="F6" s="60" t="s">
        <v>230</v>
      </c>
      <c r="G6" s="60" t="s">
        <v>146</v>
      </c>
      <c r="H6" s="81" t="s">
        <v>199</v>
      </c>
      <c r="J6" s="63"/>
    </row>
    <row r="7" spans="1:10" s="82" customFormat="1" ht="24" x14ac:dyDescent="0.3">
      <c r="A7" s="65">
        <v>5</v>
      </c>
      <c r="B7" s="56">
        <v>43712</v>
      </c>
      <c r="C7" s="60" t="s">
        <v>147</v>
      </c>
      <c r="D7" s="83">
        <v>40500</v>
      </c>
      <c r="E7" s="61"/>
      <c r="F7" s="60" t="s">
        <v>231</v>
      </c>
      <c r="G7" s="84" t="s">
        <v>148</v>
      </c>
      <c r="H7" s="81" t="s">
        <v>199</v>
      </c>
      <c r="J7" s="63" t="s">
        <v>50</v>
      </c>
    </row>
    <row r="8" spans="1:10" s="82" customFormat="1" x14ac:dyDescent="0.3">
      <c r="A8" s="65">
        <v>6</v>
      </c>
      <c r="B8" s="56">
        <v>43712</v>
      </c>
      <c r="C8" s="60" t="s">
        <v>149</v>
      </c>
      <c r="D8" s="83">
        <v>1050000</v>
      </c>
      <c r="E8" s="61"/>
      <c r="F8" s="85" t="s">
        <v>232</v>
      </c>
      <c r="G8" s="85" t="s">
        <v>150</v>
      </c>
      <c r="H8" s="81" t="s">
        <v>200</v>
      </c>
      <c r="J8" s="63" t="s">
        <v>50</v>
      </c>
    </row>
    <row r="9" spans="1:10" s="82" customFormat="1" ht="24" x14ac:dyDescent="0.3">
      <c r="A9" s="65">
        <v>7</v>
      </c>
      <c r="B9" s="56">
        <v>43712</v>
      </c>
      <c r="C9" s="60" t="s">
        <v>151</v>
      </c>
      <c r="D9" s="83">
        <v>150000</v>
      </c>
      <c r="E9" s="61"/>
      <c r="F9" s="86" t="s">
        <v>233</v>
      </c>
      <c r="G9" s="85" t="s">
        <v>152</v>
      </c>
      <c r="H9" s="81" t="s">
        <v>199</v>
      </c>
      <c r="J9" s="63" t="s">
        <v>51</v>
      </c>
    </row>
    <row r="10" spans="1:10" s="82" customFormat="1" x14ac:dyDescent="0.3">
      <c r="A10" s="65">
        <v>8</v>
      </c>
      <c r="B10" s="56">
        <v>43713</v>
      </c>
      <c r="C10" s="60" t="s">
        <v>149</v>
      </c>
      <c r="D10" s="83">
        <v>13200</v>
      </c>
      <c r="E10" s="61"/>
      <c r="F10" s="86" t="s">
        <v>234</v>
      </c>
      <c r="G10" s="85" t="s">
        <v>188</v>
      </c>
      <c r="H10" s="81" t="s">
        <v>199</v>
      </c>
      <c r="J10" s="63"/>
    </row>
    <row r="11" spans="1:10" s="82" customFormat="1" ht="24" x14ac:dyDescent="0.3">
      <c r="A11" s="65">
        <v>9</v>
      </c>
      <c r="B11" s="56">
        <v>43713</v>
      </c>
      <c r="C11" s="87" t="s">
        <v>153</v>
      </c>
      <c r="D11" s="88">
        <v>1999000</v>
      </c>
      <c r="E11" s="59"/>
      <c r="F11" s="87" t="s">
        <v>235</v>
      </c>
      <c r="G11" s="87" t="s">
        <v>154</v>
      </c>
      <c r="H11" s="89" t="s">
        <v>200</v>
      </c>
      <c r="J11" s="63"/>
    </row>
    <row r="12" spans="1:10" s="82" customFormat="1" ht="24" x14ac:dyDescent="0.3">
      <c r="A12" s="65">
        <v>10</v>
      </c>
      <c r="B12" s="56">
        <v>43713</v>
      </c>
      <c r="C12" s="60" t="s">
        <v>155</v>
      </c>
      <c r="D12" s="90">
        <v>25000</v>
      </c>
      <c r="E12" s="61"/>
      <c r="F12" s="86" t="s">
        <v>236</v>
      </c>
      <c r="G12" s="85" t="s">
        <v>156</v>
      </c>
      <c r="H12" s="81" t="s">
        <v>199</v>
      </c>
      <c r="J12" s="63"/>
    </row>
    <row r="13" spans="1:10" s="82" customFormat="1" x14ac:dyDescent="0.3">
      <c r="A13" s="65">
        <v>11</v>
      </c>
      <c r="B13" s="56">
        <v>43713</v>
      </c>
      <c r="C13" s="60" t="s">
        <v>149</v>
      </c>
      <c r="D13" s="83">
        <v>39600</v>
      </c>
      <c r="E13" s="61"/>
      <c r="F13" s="86" t="s">
        <v>237</v>
      </c>
      <c r="G13" s="84" t="s">
        <v>157</v>
      </c>
      <c r="H13" s="81" t="s">
        <v>199</v>
      </c>
      <c r="J13" s="63"/>
    </row>
    <row r="14" spans="1:10" s="82" customFormat="1" x14ac:dyDescent="0.3">
      <c r="A14" s="65">
        <v>12</v>
      </c>
      <c r="B14" s="91">
        <v>43713</v>
      </c>
      <c r="C14" s="87" t="s">
        <v>158</v>
      </c>
      <c r="D14" s="88">
        <v>6800</v>
      </c>
      <c r="E14" s="87"/>
      <c r="F14" s="87" t="s">
        <v>238</v>
      </c>
      <c r="G14" s="87" t="s">
        <v>159</v>
      </c>
      <c r="H14" s="89" t="s">
        <v>199</v>
      </c>
      <c r="J14" s="63"/>
    </row>
    <row r="15" spans="1:10" s="82" customFormat="1" x14ac:dyDescent="0.3">
      <c r="A15" s="65">
        <v>13</v>
      </c>
      <c r="B15" s="91">
        <v>43714</v>
      </c>
      <c r="C15" s="87" t="s">
        <v>187</v>
      </c>
      <c r="D15" s="88">
        <v>16280</v>
      </c>
      <c r="E15" s="87"/>
      <c r="F15" s="87"/>
      <c r="G15" s="60" t="s">
        <v>184</v>
      </c>
      <c r="H15" s="89" t="s">
        <v>211</v>
      </c>
      <c r="J15" s="63"/>
    </row>
    <row r="16" spans="1:10" s="82" customFormat="1" x14ac:dyDescent="0.3">
      <c r="A16" s="65">
        <v>14</v>
      </c>
      <c r="B16" s="91">
        <v>43717</v>
      </c>
      <c r="C16" s="60" t="s">
        <v>153</v>
      </c>
      <c r="D16" s="88">
        <v>540000</v>
      </c>
      <c r="E16" s="87"/>
      <c r="F16" s="87" t="s">
        <v>239</v>
      </c>
      <c r="G16" s="87" t="s">
        <v>201</v>
      </c>
      <c r="H16" s="89" t="s">
        <v>200</v>
      </c>
      <c r="J16" s="63"/>
    </row>
    <row r="17" spans="1:10" s="82" customFormat="1" ht="24" x14ac:dyDescent="0.3">
      <c r="A17" s="65">
        <v>15</v>
      </c>
      <c r="B17" s="91">
        <v>43717</v>
      </c>
      <c r="C17" s="60" t="s">
        <v>153</v>
      </c>
      <c r="D17" s="88">
        <v>867000</v>
      </c>
      <c r="E17" s="87"/>
      <c r="F17" s="87" t="s">
        <v>240</v>
      </c>
      <c r="G17" s="87" t="s">
        <v>202</v>
      </c>
      <c r="H17" s="89" t="s">
        <v>199</v>
      </c>
      <c r="J17" s="63"/>
    </row>
    <row r="18" spans="1:10" s="82" customFormat="1" x14ac:dyDescent="0.3">
      <c r="A18" s="65">
        <v>16</v>
      </c>
      <c r="B18" s="56">
        <v>43717</v>
      </c>
      <c r="C18" s="60" t="s">
        <v>144</v>
      </c>
      <c r="D18" s="83">
        <v>800000</v>
      </c>
      <c r="E18" s="61"/>
      <c r="F18" s="86" t="s">
        <v>241</v>
      </c>
      <c r="G18" s="84" t="s">
        <v>189</v>
      </c>
      <c r="H18" s="81" t="s">
        <v>200</v>
      </c>
      <c r="J18" s="63"/>
    </row>
    <row r="19" spans="1:10" s="82" customFormat="1" ht="24" x14ac:dyDescent="0.3">
      <c r="A19" s="65">
        <v>17</v>
      </c>
      <c r="B19" s="56">
        <v>43717</v>
      </c>
      <c r="C19" s="60" t="s">
        <v>192</v>
      </c>
      <c r="D19" s="83">
        <v>93500</v>
      </c>
      <c r="E19" s="61"/>
      <c r="F19" s="86" t="s">
        <v>243</v>
      </c>
      <c r="G19" s="84" t="s">
        <v>193</v>
      </c>
      <c r="H19" s="81" t="s">
        <v>199</v>
      </c>
      <c r="J19" s="63"/>
    </row>
    <row r="20" spans="1:10" s="82" customFormat="1" ht="24" x14ac:dyDescent="0.3">
      <c r="A20" s="65">
        <v>18</v>
      </c>
      <c r="B20" s="56">
        <v>43717</v>
      </c>
      <c r="C20" s="60" t="s">
        <v>149</v>
      </c>
      <c r="D20" s="83">
        <v>2652100</v>
      </c>
      <c r="E20" s="61"/>
      <c r="F20" s="86" t="s">
        <v>242</v>
      </c>
      <c r="G20" s="84" t="s">
        <v>161</v>
      </c>
      <c r="H20" s="81" t="s">
        <v>200</v>
      </c>
      <c r="J20" s="63"/>
    </row>
    <row r="21" spans="1:10" s="82" customFormat="1" x14ac:dyDescent="0.3">
      <c r="A21" s="65">
        <v>19</v>
      </c>
      <c r="B21" s="56">
        <v>43718</v>
      </c>
      <c r="C21" s="60" t="s">
        <v>187</v>
      </c>
      <c r="D21" s="83">
        <v>980</v>
      </c>
      <c r="E21" s="61"/>
      <c r="F21" s="86"/>
      <c r="G21" s="60" t="s">
        <v>184</v>
      </c>
      <c r="H21" s="81" t="s">
        <v>211</v>
      </c>
      <c r="J21" s="63"/>
    </row>
    <row r="22" spans="1:10" s="82" customFormat="1" ht="24" x14ac:dyDescent="0.3">
      <c r="A22" s="65">
        <v>20</v>
      </c>
      <c r="B22" s="56">
        <v>43718</v>
      </c>
      <c r="C22" s="60" t="s">
        <v>190</v>
      </c>
      <c r="D22" s="83">
        <v>500000</v>
      </c>
      <c r="E22" s="61"/>
      <c r="F22" s="86" t="s">
        <v>244</v>
      </c>
      <c r="G22" s="60" t="s">
        <v>191</v>
      </c>
      <c r="H22" s="81" t="s">
        <v>200</v>
      </c>
      <c r="J22" s="63"/>
    </row>
    <row r="23" spans="1:10" s="82" customFormat="1" ht="24" x14ac:dyDescent="0.3">
      <c r="A23" s="65">
        <v>21</v>
      </c>
      <c r="B23" s="56">
        <v>43718</v>
      </c>
      <c r="C23" s="60" t="s">
        <v>147</v>
      </c>
      <c r="D23" s="83">
        <v>292000</v>
      </c>
      <c r="E23" s="61"/>
      <c r="F23" s="86" t="s">
        <v>245</v>
      </c>
      <c r="G23" s="84" t="s">
        <v>162</v>
      </c>
      <c r="H23" s="81" t="s">
        <v>199</v>
      </c>
      <c r="J23" s="63"/>
    </row>
    <row r="24" spans="1:10" s="82" customFormat="1" ht="36" x14ac:dyDescent="0.3">
      <c r="A24" s="65">
        <v>22</v>
      </c>
      <c r="B24" s="56">
        <v>43718</v>
      </c>
      <c r="C24" s="60" t="s">
        <v>144</v>
      </c>
      <c r="D24" s="83">
        <v>111700</v>
      </c>
      <c r="E24" s="61"/>
      <c r="F24" s="85" t="s">
        <v>246</v>
      </c>
      <c r="G24" s="85" t="s">
        <v>183</v>
      </c>
      <c r="H24" s="81" t="s">
        <v>199</v>
      </c>
      <c r="J24" s="63"/>
    </row>
    <row r="25" spans="1:10" s="82" customFormat="1" ht="36" x14ac:dyDescent="0.3">
      <c r="A25" s="65">
        <v>23</v>
      </c>
      <c r="B25" s="56">
        <v>43718</v>
      </c>
      <c r="C25" s="60" t="s">
        <v>164</v>
      </c>
      <c r="D25" s="83">
        <v>9930000</v>
      </c>
      <c r="E25" s="61"/>
      <c r="F25" s="86" t="s">
        <v>165</v>
      </c>
      <c r="G25" s="85" t="s">
        <v>166</v>
      </c>
      <c r="H25" s="81" t="s">
        <v>199</v>
      </c>
      <c r="J25" s="63"/>
    </row>
    <row r="26" spans="1:10" s="82" customFormat="1" ht="48" x14ac:dyDescent="0.3">
      <c r="A26" s="65">
        <v>24</v>
      </c>
      <c r="B26" s="56">
        <v>43718</v>
      </c>
      <c r="C26" s="60" t="s">
        <v>151</v>
      </c>
      <c r="D26" s="83">
        <v>775670</v>
      </c>
      <c r="E26" s="61"/>
      <c r="F26" s="85" t="s">
        <v>247</v>
      </c>
      <c r="G26" s="84" t="s">
        <v>167</v>
      </c>
      <c r="H26" s="81" t="s">
        <v>199</v>
      </c>
      <c r="J26" s="63" t="s">
        <v>53</v>
      </c>
    </row>
    <row r="27" spans="1:10" s="82" customFormat="1" x14ac:dyDescent="0.3">
      <c r="A27" s="65">
        <v>25</v>
      </c>
      <c r="B27" s="56">
        <v>43718</v>
      </c>
      <c r="C27" s="60" t="s">
        <v>52</v>
      </c>
      <c r="D27" s="83">
        <v>1002000</v>
      </c>
      <c r="E27" s="61"/>
      <c r="F27" s="60" t="s">
        <v>248</v>
      </c>
      <c r="G27" s="84" t="s">
        <v>169</v>
      </c>
      <c r="H27" s="81" t="s">
        <v>199</v>
      </c>
      <c r="J27" s="63" t="s">
        <v>53</v>
      </c>
    </row>
    <row r="28" spans="1:10" s="82" customFormat="1" x14ac:dyDescent="0.3">
      <c r="A28" s="65">
        <v>26</v>
      </c>
      <c r="B28" s="56">
        <v>43719</v>
      </c>
      <c r="C28" s="60" t="s">
        <v>213</v>
      </c>
      <c r="D28" s="83">
        <v>147490</v>
      </c>
      <c r="E28" s="61"/>
      <c r="F28" s="60"/>
      <c r="G28" s="84" t="s">
        <v>212</v>
      </c>
      <c r="H28" s="81" t="s">
        <v>211</v>
      </c>
      <c r="J28" s="63"/>
    </row>
    <row r="29" spans="1:10" s="82" customFormat="1" x14ac:dyDescent="0.3">
      <c r="A29" s="65">
        <v>27</v>
      </c>
      <c r="B29" s="56">
        <v>43719</v>
      </c>
      <c r="C29" s="60" t="s">
        <v>187</v>
      </c>
      <c r="D29" s="83">
        <v>12460</v>
      </c>
      <c r="E29" s="61"/>
      <c r="F29" s="60"/>
      <c r="G29" s="60" t="s">
        <v>185</v>
      </c>
      <c r="H29" s="81" t="s">
        <v>211</v>
      </c>
      <c r="J29" s="63"/>
    </row>
    <row r="30" spans="1:10" s="82" customFormat="1" x14ac:dyDescent="0.3">
      <c r="A30" s="65">
        <v>28</v>
      </c>
      <c r="B30" s="56">
        <v>43719</v>
      </c>
      <c r="C30" s="60" t="s">
        <v>145</v>
      </c>
      <c r="D30" s="83">
        <v>1800000</v>
      </c>
      <c r="E30" s="61"/>
      <c r="F30" s="85" t="s">
        <v>249</v>
      </c>
      <c r="G30" s="84" t="s">
        <v>170</v>
      </c>
      <c r="H30" s="81" t="s">
        <v>200</v>
      </c>
      <c r="J30" s="63" t="s">
        <v>53</v>
      </c>
    </row>
    <row r="31" spans="1:10" s="82" customFormat="1" ht="48" x14ac:dyDescent="0.3">
      <c r="A31" s="65">
        <v>29</v>
      </c>
      <c r="B31" s="56">
        <v>43719</v>
      </c>
      <c r="C31" s="60" t="s">
        <v>144</v>
      </c>
      <c r="D31" s="83">
        <v>1217990</v>
      </c>
      <c r="E31" s="61"/>
      <c r="F31" s="85" t="s">
        <v>250</v>
      </c>
      <c r="G31" s="85" t="s">
        <v>171</v>
      </c>
      <c r="H31" s="81" t="s">
        <v>199</v>
      </c>
      <c r="J31" s="63" t="s">
        <v>53</v>
      </c>
    </row>
    <row r="32" spans="1:10" s="82" customFormat="1" x14ac:dyDescent="0.3">
      <c r="A32" s="65">
        <v>30</v>
      </c>
      <c r="B32" s="56">
        <v>43719</v>
      </c>
      <c r="C32" s="60" t="s">
        <v>149</v>
      </c>
      <c r="D32" s="83">
        <v>217800</v>
      </c>
      <c r="E32" s="61"/>
      <c r="F32" s="85" t="s">
        <v>251</v>
      </c>
      <c r="G32" s="85" t="s">
        <v>172</v>
      </c>
      <c r="H32" s="81" t="s">
        <v>199</v>
      </c>
      <c r="J32" s="63"/>
    </row>
    <row r="33" spans="1:10" s="82" customFormat="1" ht="24" x14ac:dyDescent="0.3">
      <c r="A33" s="65">
        <v>31</v>
      </c>
      <c r="B33" s="56">
        <v>43719</v>
      </c>
      <c r="C33" s="60" t="s">
        <v>168</v>
      </c>
      <c r="D33" s="90">
        <v>1000000</v>
      </c>
      <c r="E33" s="61"/>
      <c r="F33" s="85" t="s">
        <v>252</v>
      </c>
      <c r="G33" s="85" t="s">
        <v>163</v>
      </c>
      <c r="H33" s="81" t="s">
        <v>199</v>
      </c>
      <c r="J33" s="63"/>
    </row>
    <row r="34" spans="1:10" s="82" customFormat="1" x14ac:dyDescent="0.3">
      <c r="A34" s="65">
        <v>32</v>
      </c>
      <c r="B34" s="56">
        <v>43724</v>
      </c>
      <c r="C34" s="60" t="s">
        <v>192</v>
      </c>
      <c r="D34" s="90">
        <v>342540</v>
      </c>
      <c r="E34" s="61"/>
      <c r="F34" s="85" t="s">
        <v>253</v>
      </c>
      <c r="G34" s="85" t="s">
        <v>193</v>
      </c>
      <c r="H34" s="81" t="s">
        <v>199</v>
      </c>
      <c r="J34" s="63"/>
    </row>
    <row r="35" spans="1:10" s="82" customFormat="1" x14ac:dyDescent="0.3">
      <c r="A35" s="65">
        <v>33</v>
      </c>
      <c r="B35" s="56">
        <v>43724</v>
      </c>
      <c r="C35" s="60" t="s">
        <v>144</v>
      </c>
      <c r="D35" s="90">
        <v>197000</v>
      </c>
      <c r="E35" s="61"/>
      <c r="F35" s="85" t="s">
        <v>254</v>
      </c>
      <c r="G35" s="85" t="s">
        <v>173</v>
      </c>
      <c r="H35" s="81" t="s">
        <v>199</v>
      </c>
      <c r="J35" s="63"/>
    </row>
    <row r="36" spans="1:10" s="82" customFormat="1" x14ac:dyDescent="0.3">
      <c r="A36" s="65">
        <v>34</v>
      </c>
      <c r="B36" s="56">
        <v>43724</v>
      </c>
      <c r="C36" s="60" t="s">
        <v>149</v>
      </c>
      <c r="D36" s="83">
        <v>89000</v>
      </c>
      <c r="E36" s="61"/>
      <c r="F36" s="85" t="s">
        <v>255</v>
      </c>
      <c r="G36" s="60" t="s">
        <v>174</v>
      </c>
      <c r="H36" s="81" t="s">
        <v>199</v>
      </c>
      <c r="J36" s="63" t="s">
        <v>53</v>
      </c>
    </row>
    <row r="37" spans="1:10" s="82" customFormat="1" ht="36" x14ac:dyDescent="0.3">
      <c r="A37" s="65">
        <v>35</v>
      </c>
      <c r="B37" s="56">
        <v>43724</v>
      </c>
      <c r="C37" s="60" t="s">
        <v>175</v>
      </c>
      <c r="D37" s="83">
        <v>539400</v>
      </c>
      <c r="E37" s="61"/>
      <c r="F37" s="85" t="s">
        <v>256</v>
      </c>
      <c r="G37" s="60" t="s">
        <v>176</v>
      </c>
      <c r="H37" s="81" t="s">
        <v>199</v>
      </c>
      <c r="J37" s="63"/>
    </row>
    <row r="38" spans="1:10" s="82" customFormat="1" x14ac:dyDescent="0.3">
      <c r="A38" s="65">
        <v>36</v>
      </c>
      <c r="B38" s="56">
        <v>43725</v>
      </c>
      <c r="C38" s="60" t="s">
        <v>187</v>
      </c>
      <c r="D38" s="83">
        <v>29240</v>
      </c>
      <c r="E38" s="61"/>
      <c r="F38" s="85"/>
      <c r="G38" s="60" t="s">
        <v>184</v>
      </c>
      <c r="H38" s="81" t="s">
        <v>199</v>
      </c>
      <c r="J38" s="63"/>
    </row>
    <row r="39" spans="1:10" s="82" customFormat="1" x14ac:dyDescent="0.3">
      <c r="A39" s="65">
        <v>37</v>
      </c>
      <c r="B39" s="56">
        <v>43726</v>
      </c>
      <c r="C39" s="60" t="s">
        <v>216</v>
      </c>
      <c r="D39" s="83">
        <v>78000000</v>
      </c>
      <c r="E39" s="61"/>
      <c r="F39" s="85"/>
      <c r="G39" s="92" t="s">
        <v>210</v>
      </c>
      <c r="H39" s="81" t="s">
        <v>199</v>
      </c>
      <c r="J39" s="63"/>
    </row>
    <row r="40" spans="1:10" s="82" customFormat="1" x14ac:dyDescent="0.3">
      <c r="A40" s="65">
        <v>38</v>
      </c>
      <c r="B40" s="56">
        <v>43727</v>
      </c>
      <c r="C40" s="60" t="s">
        <v>216</v>
      </c>
      <c r="D40" s="83">
        <v>412000</v>
      </c>
      <c r="E40" s="61"/>
      <c r="F40" s="85"/>
      <c r="G40" s="60" t="s">
        <v>209</v>
      </c>
      <c r="H40" s="81" t="s">
        <v>199</v>
      </c>
      <c r="J40" s="63"/>
    </row>
    <row r="41" spans="1:10" s="82" customFormat="1" x14ac:dyDescent="0.3">
      <c r="A41" s="65">
        <v>39</v>
      </c>
      <c r="B41" s="56">
        <v>43727</v>
      </c>
      <c r="C41" s="60" t="s">
        <v>216</v>
      </c>
      <c r="D41" s="83">
        <v>357130</v>
      </c>
      <c r="E41" s="61"/>
      <c r="F41" s="85"/>
      <c r="G41" s="60" t="s">
        <v>208</v>
      </c>
      <c r="H41" s="81" t="s">
        <v>199</v>
      </c>
      <c r="J41" s="63"/>
    </row>
    <row r="42" spans="1:10" s="82" customFormat="1" x14ac:dyDescent="0.3">
      <c r="A42" s="65">
        <v>40</v>
      </c>
      <c r="B42" s="56">
        <v>43727</v>
      </c>
      <c r="C42" s="60" t="s">
        <v>216</v>
      </c>
      <c r="D42" s="83">
        <v>1260</v>
      </c>
      <c r="E42" s="61"/>
      <c r="F42" s="85"/>
      <c r="G42" s="60" t="s">
        <v>206</v>
      </c>
      <c r="H42" s="81" t="s">
        <v>199</v>
      </c>
      <c r="J42" s="63"/>
    </row>
    <row r="43" spans="1:10" s="82" customFormat="1" x14ac:dyDescent="0.3">
      <c r="A43" s="65">
        <v>41</v>
      </c>
      <c r="B43" s="56">
        <v>43727</v>
      </c>
      <c r="C43" s="60" t="s">
        <v>194</v>
      </c>
      <c r="D43" s="83">
        <v>1000000</v>
      </c>
      <c r="E43" s="61"/>
      <c r="F43" s="85" t="s">
        <v>257</v>
      </c>
      <c r="G43" s="60" t="s">
        <v>195</v>
      </c>
      <c r="H43" s="81" t="s">
        <v>200</v>
      </c>
      <c r="J43" s="63"/>
    </row>
    <row r="44" spans="1:10" s="82" customFormat="1" x14ac:dyDescent="0.3">
      <c r="A44" s="65">
        <v>42</v>
      </c>
      <c r="B44" s="56">
        <v>43727</v>
      </c>
      <c r="C44" s="60" t="s">
        <v>194</v>
      </c>
      <c r="D44" s="83">
        <v>600000</v>
      </c>
      <c r="E44" s="61"/>
      <c r="F44" s="85" t="s">
        <v>258</v>
      </c>
      <c r="G44" s="60" t="s">
        <v>196</v>
      </c>
      <c r="H44" s="81" t="s">
        <v>200</v>
      </c>
      <c r="J44" s="63"/>
    </row>
    <row r="45" spans="1:10" s="82" customFormat="1" x14ac:dyDescent="0.3">
      <c r="A45" s="65">
        <v>43</v>
      </c>
      <c r="B45" s="56">
        <v>43731</v>
      </c>
      <c r="C45" s="60" t="s">
        <v>214</v>
      </c>
      <c r="D45" s="83">
        <v>6000</v>
      </c>
      <c r="E45" s="61"/>
      <c r="F45" s="85"/>
      <c r="G45" s="60" t="s">
        <v>215</v>
      </c>
      <c r="H45" s="81" t="s">
        <v>199</v>
      </c>
      <c r="J45" s="63"/>
    </row>
    <row r="46" spans="1:10" s="82" customFormat="1" x14ac:dyDescent="0.3">
      <c r="A46" s="65">
        <v>44</v>
      </c>
      <c r="B46" s="56">
        <v>43731</v>
      </c>
      <c r="C46" s="60" t="s">
        <v>149</v>
      </c>
      <c r="D46" s="83">
        <v>1535000</v>
      </c>
      <c r="E46" s="61"/>
      <c r="F46" s="85" t="s">
        <v>259</v>
      </c>
      <c r="G46" s="60" t="s">
        <v>160</v>
      </c>
      <c r="H46" s="81" t="s">
        <v>200</v>
      </c>
      <c r="J46" s="63"/>
    </row>
    <row r="47" spans="1:10" s="82" customFormat="1" x14ac:dyDescent="0.3">
      <c r="A47" s="65">
        <v>45</v>
      </c>
      <c r="B47" s="56">
        <v>43732</v>
      </c>
      <c r="C47" s="60" t="s">
        <v>186</v>
      </c>
      <c r="D47" s="83">
        <v>23900</v>
      </c>
      <c r="E47" s="61"/>
      <c r="F47" s="85"/>
      <c r="G47" s="60"/>
      <c r="H47" s="81" t="s">
        <v>199</v>
      </c>
      <c r="J47" s="63"/>
    </row>
    <row r="48" spans="1:10" s="82" customFormat="1" x14ac:dyDescent="0.3">
      <c r="A48" s="65">
        <v>46</v>
      </c>
      <c r="B48" s="56">
        <v>43732</v>
      </c>
      <c r="C48" s="60" t="s">
        <v>177</v>
      </c>
      <c r="D48" s="83">
        <v>20400</v>
      </c>
      <c r="E48" s="61"/>
      <c r="F48" s="85" t="s">
        <v>260</v>
      </c>
      <c r="G48" s="60" t="s">
        <v>172</v>
      </c>
      <c r="H48" s="81" t="s">
        <v>199</v>
      </c>
      <c r="J48" s="63"/>
    </row>
    <row r="49" spans="1:10" s="82" customFormat="1" ht="24" x14ac:dyDescent="0.3">
      <c r="A49" s="65">
        <v>47</v>
      </c>
      <c r="B49" s="56">
        <v>43732</v>
      </c>
      <c r="C49" s="60" t="s">
        <v>144</v>
      </c>
      <c r="D49" s="83">
        <v>417360</v>
      </c>
      <c r="E49" s="61"/>
      <c r="F49" s="85" t="s">
        <v>261</v>
      </c>
      <c r="G49" s="60" t="s">
        <v>178</v>
      </c>
      <c r="H49" s="81" t="s">
        <v>199</v>
      </c>
      <c r="J49" s="63"/>
    </row>
    <row r="50" spans="1:10" s="82" customFormat="1" x14ac:dyDescent="0.3">
      <c r="A50" s="65">
        <v>48</v>
      </c>
      <c r="B50" s="56">
        <v>43732</v>
      </c>
      <c r="C50" s="60" t="s">
        <v>164</v>
      </c>
      <c r="D50" s="83">
        <v>200000</v>
      </c>
      <c r="E50" s="61"/>
      <c r="F50" s="85" t="s">
        <v>262</v>
      </c>
      <c r="G50" s="60" t="s">
        <v>179</v>
      </c>
      <c r="H50" s="81" t="s">
        <v>199</v>
      </c>
      <c r="J50" s="63"/>
    </row>
    <row r="51" spans="1:10" s="82" customFormat="1" ht="24" x14ac:dyDescent="0.3">
      <c r="A51" s="65">
        <v>49</v>
      </c>
      <c r="B51" s="56">
        <v>43732</v>
      </c>
      <c r="C51" s="60" t="s">
        <v>168</v>
      </c>
      <c r="D51" s="83">
        <v>55900</v>
      </c>
      <c r="E51" s="61"/>
      <c r="F51" s="87" t="s">
        <v>263</v>
      </c>
      <c r="G51" s="84" t="s">
        <v>169</v>
      </c>
      <c r="H51" s="81" t="s">
        <v>199</v>
      </c>
      <c r="J51" s="63" t="s">
        <v>53</v>
      </c>
    </row>
    <row r="52" spans="1:10" s="82" customFormat="1" ht="36" x14ac:dyDescent="0.3">
      <c r="A52" s="65">
        <v>50</v>
      </c>
      <c r="B52" s="56">
        <v>43732</v>
      </c>
      <c r="C52" s="60" t="s">
        <v>180</v>
      </c>
      <c r="D52" s="80">
        <v>186440</v>
      </c>
      <c r="E52" s="61"/>
      <c r="F52" s="60" t="s">
        <v>264</v>
      </c>
      <c r="G52" s="60" t="s">
        <v>181</v>
      </c>
      <c r="H52" s="81" t="s">
        <v>199</v>
      </c>
      <c r="J52" s="63" t="s">
        <v>54</v>
      </c>
    </row>
    <row r="53" spans="1:10" s="82" customFormat="1" x14ac:dyDescent="0.3">
      <c r="A53" s="65">
        <v>51</v>
      </c>
      <c r="B53" s="56">
        <v>43732</v>
      </c>
      <c r="C53" s="60" t="s">
        <v>175</v>
      </c>
      <c r="D53" s="80">
        <v>128200</v>
      </c>
      <c r="E53" s="61"/>
      <c r="F53" s="60" t="s">
        <v>265</v>
      </c>
      <c r="G53" s="60" t="s">
        <v>182</v>
      </c>
      <c r="H53" s="81" t="s">
        <v>199</v>
      </c>
      <c r="J53" s="63"/>
    </row>
    <row r="54" spans="1:10" s="82" customFormat="1" x14ac:dyDescent="0.3">
      <c r="A54" s="65">
        <v>52</v>
      </c>
      <c r="B54" s="56">
        <v>43734</v>
      </c>
      <c r="C54" s="60" t="s">
        <v>192</v>
      </c>
      <c r="D54" s="80">
        <v>11830</v>
      </c>
      <c r="E54" s="61"/>
      <c r="F54" s="60"/>
      <c r="G54" s="60" t="s">
        <v>207</v>
      </c>
      <c r="H54" s="81" t="s">
        <v>199</v>
      </c>
      <c r="J54" s="63"/>
    </row>
    <row r="55" spans="1:10" s="82" customFormat="1" x14ac:dyDescent="0.3">
      <c r="A55" s="65">
        <v>53</v>
      </c>
      <c r="B55" s="56">
        <v>43734</v>
      </c>
      <c r="C55" s="60" t="s">
        <v>203</v>
      </c>
      <c r="D55" s="80">
        <v>169480</v>
      </c>
      <c r="E55" s="61"/>
      <c r="F55" s="60"/>
      <c r="G55" s="60" t="s">
        <v>206</v>
      </c>
      <c r="H55" s="81" t="s">
        <v>199</v>
      </c>
      <c r="J55" s="63"/>
    </row>
    <row r="56" spans="1:10" s="82" customFormat="1" ht="48" x14ac:dyDescent="0.3">
      <c r="A56" s="65">
        <v>54</v>
      </c>
      <c r="B56" s="56">
        <v>43735</v>
      </c>
      <c r="C56" s="60" t="s">
        <v>145</v>
      </c>
      <c r="D56" s="83">
        <v>2000000</v>
      </c>
      <c r="E56" s="61" t="s">
        <v>466</v>
      </c>
      <c r="F56" s="61" t="s">
        <v>268</v>
      </c>
      <c r="G56" s="60" t="s">
        <v>475</v>
      </c>
      <c r="H56" s="81" t="s">
        <v>266</v>
      </c>
      <c r="J56" s="63" t="s">
        <v>51</v>
      </c>
    </row>
    <row r="57" spans="1:10" s="82" customFormat="1" ht="36" x14ac:dyDescent="0.3">
      <c r="A57" s="65">
        <v>55</v>
      </c>
      <c r="B57" s="56">
        <v>43735</v>
      </c>
      <c r="C57" s="60" t="s">
        <v>164</v>
      </c>
      <c r="D57" s="83">
        <v>650000</v>
      </c>
      <c r="E57" s="61" t="s">
        <v>466</v>
      </c>
      <c r="F57" s="61" t="s">
        <v>269</v>
      </c>
      <c r="G57" s="60" t="s">
        <v>474</v>
      </c>
      <c r="H57" s="81" t="s">
        <v>266</v>
      </c>
      <c r="J57" s="63" t="s">
        <v>55</v>
      </c>
    </row>
    <row r="58" spans="1:10" s="82" customFormat="1" ht="24" x14ac:dyDescent="0.3">
      <c r="A58" s="65">
        <v>56</v>
      </c>
      <c r="B58" s="56">
        <v>43735</v>
      </c>
      <c r="C58" s="60" t="s">
        <v>151</v>
      </c>
      <c r="D58" s="83">
        <v>450000</v>
      </c>
      <c r="E58" s="61" t="s">
        <v>466</v>
      </c>
      <c r="F58" s="61" t="s">
        <v>270</v>
      </c>
      <c r="G58" s="60" t="s">
        <v>476</v>
      </c>
      <c r="H58" s="81" t="s">
        <v>266</v>
      </c>
      <c r="J58" s="63"/>
    </row>
    <row r="59" spans="1:10" s="82" customFormat="1" ht="72" x14ac:dyDescent="0.3">
      <c r="A59" s="65">
        <v>57</v>
      </c>
      <c r="B59" s="56">
        <v>43735</v>
      </c>
      <c r="C59" s="60" t="s">
        <v>145</v>
      </c>
      <c r="D59" s="83">
        <v>1550000</v>
      </c>
      <c r="E59" s="61"/>
      <c r="F59" s="61" t="s">
        <v>271</v>
      </c>
      <c r="G59" s="60" t="s">
        <v>478</v>
      </c>
      <c r="H59" s="81" t="s">
        <v>267</v>
      </c>
      <c r="J59" s="63"/>
    </row>
    <row r="60" spans="1:10" s="82" customFormat="1" ht="36" x14ac:dyDescent="0.3">
      <c r="A60" s="65">
        <v>58</v>
      </c>
      <c r="B60" s="56">
        <v>43735</v>
      </c>
      <c r="C60" s="60" t="s">
        <v>164</v>
      </c>
      <c r="D60" s="83">
        <v>800000</v>
      </c>
      <c r="E60" s="61"/>
      <c r="F60" s="61" t="s">
        <v>273</v>
      </c>
      <c r="G60" s="60" t="s">
        <v>479</v>
      </c>
      <c r="H60" s="81" t="s">
        <v>267</v>
      </c>
      <c r="J60" s="63"/>
    </row>
    <row r="61" spans="1:10" s="82" customFormat="1" x14ac:dyDescent="0.3">
      <c r="A61" s="65">
        <v>59</v>
      </c>
      <c r="B61" s="56">
        <v>43735</v>
      </c>
      <c r="C61" s="155" t="s">
        <v>467</v>
      </c>
      <c r="D61" s="156">
        <v>150000</v>
      </c>
      <c r="E61" s="157"/>
      <c r="F61" s="157" t="s">
        <v>468</v>
      </c>
      <c r="G61" s="60" t="s">
        <v>472</v>
      </c>
      <c r="H61" s="158" t="s">
        <v>471</v>
      </c>
      <c r="J61" s="63"/>
    </row>
    <row r="62" spans="1:10" s="82" customFormat="1" x14ac:dyDescent="0.3">
      <c r="A62" s="65">
        <v>60</v>
      </c>
      <c r="B62" s="56">
        <v>43735</v>
      </c>
      <c r="C62" s="155" t="s">
        <v>467</v>
      </c>
      <c r="D62" s="156">
        <v>50000</v>
      </c>
      <c r="E62" s="157"/>
      <c r="F62" s="157" t="s">
        <v>469</v>
      </c>
      <c r="G62" s="155" t="s">
        <v>473</v>
      </c>
      <c r="H62" s="158" t="s">
        <v>470</v>
      </c>
      <c r="J62" s="63"/>
    </row>
    <row r="63" spans="1:10" s="82" customFormat="1" ht="24" x14ac:dyDescent="0.3">
      <c r="A63" s="65">
        <v>61</v>
      </c>
      <c r="B63" s="56">
        <v>43735</v>
      </c>
      <c r="C63" s="60" t="s">
        <v>151</v>
      </c>
      <c r="D63" s="83">
        <v>150000</v>
      </c>
      <c r="E63" s="61"/>
      <c r="F63" s="61" t="s">
        <v>272</v>
      </c>
      <c r="G63" s="60" t="s">
        <v>477</v>
      </c>
      <c r="H63" s="81" t="s">
        <v>267</v>
      </c>
      <c r="J63" s="63"/>
    </row>
    <row r="64" spans="1:10" s="82" customFormat="1" x14ac:dyDescent="0.3">
      <c r="A64" s="65">
        <v>62</v>
      </c>
      <c r="B64" s="56">
        <v>43738</v>
      </c>
      <c r="C64" s="60" t="s">
        <v>203</v>
      </c>
      <c r="D64" s="83">
        <v>240</v>
      </c>
      <c r="E64" s="61"/>
      <c r="F64" s="85"/>
      <c r="G64" s="60" t="s">
        <v>206</v>
      </c>
      <c r="H64" s="81" t="s">
        <v>199</v>
      </c>
      <c r="J64" s="63"/>
    </row>
    <row r="65" spans="1:10" s="82" customFormat="1" x14ac:dyDescent="0.3">
      <c r="A65" s="65">
        <v>63</v>
      </c>
      <c r="B65" s="56">
        <v>43738</v>
      </c>
      <c r="C65" s="60" t="s">
        <v>213</v>
      </c>
      <c r="D65" s="83">
        <v>3920</v>
      </c>
      <c r="E65" s="61"/>
      <c r="F65" s="86"/>
      <c r="G65" s="85" t="s">
        <v>205</v>
      </c>
      <c r="H65" s="81" t="s">
        <v>199</v>
      </c>
      <c r="J65" s="63" t="s">
        <v>56</v>
      </c>
    </row>
    <row r="66" spans="1:10" s="82" customFormat="1" x14ac:dyDescent="0.3">
      <c r="A66" s="65">
        <v>64</v>
      </c>
      <c r="B66" s="56">
        <v>43738</v>
      </c>
      <c r="C66" s="60" t="s">
        <v>203</v>
      </c>
      <c r="D66" s="83">
        <v>49520</v>
      </c>
      <c r="E66" s="61"/>
      <c r="F66" s="86"/>
      <c r="G66" s="85" t="s">
        <v>204</v>
      </c>
      <c r="H66" s="81" t="s">
        <v>199</v>
      </c>
      <c r="J66" s="63"/>
    </row>
    <row r="67" spans="1:10" s="82" customFormat="1" ht="20.100000000000001" customHeight="1" thickBot="1" x14ac:dyDescent="0.35">
      <c r="A67" s="144" t="s">
        <v>41</v>
      </c>
      <c r="B67" s="145"/>
      <c r="C67" s="145"/>
      <c r="D67" s="146">
        <f>SUM(D3:D66)</f>
        <v>118495080</v>
      </c>
      <c r="E67" s="147"/>
      <c r="F67" s="147"/>
      <c r="G67" s="148"/>
      <c r="H67" s="149"/>
      <c r="J67" s="63"/>
    </row>
    <row r="68" spans="1:10" s="82" customFormat="1" x14ac:dyDescent="0.3">
      <c r="A68" s="93"/>
      <c r="B68" s="94"/>
      <c r="C68" s="17"/>
      <c r="D68" s="95"/>
      <c r="E68" s="96"/>
      <c r="F68" s="96"/>
      <c r="G68" s="17"/>
      <c r="H68" s="1"/>
      <c r="J68" s="63" t="s">
        <v>57</v>
      </c>
    </row>
    <row r="69" spans="1:10" s="82" customFormat="1" x14ac:dyDescent="0.3">
      <c r="A69" s="93"/>
      <c r="B69" s="94"/>
      <c r="C69" s="17"/>
      <c r="D69" s="95"/>
      <c r="E69" s="96"/>
      <c r="F69" s="96"/>
      <c r="G69" s="17"/>
      <c r="H69" s="1"/>
      <c r="J69" s="63"/>
    </row>
    <row r="70" spans="1:10" s="82" customFormat="1" x14ac:dyDescent="0.3">
      <c r="A70" s="93"/>
      <c r="B70" s="94"/>
      <c r="C70" s="17"/>
      <c r="D70" s="95"/>
      <c r="E70" s="96"/>
      <c r="F70" s="96"/>
      <c r="G70" s="17"/>
      <c r="H70" s="1"/>
      <c r="J70" s="63"/>
    </row>
    <row r="71" spans="1:10" s="82" customFormat="1" x14ac:dyDescent="0.3">
      <c r="A71" s="93"/>
      <c r="B71" s="94"/>
      <c r="C71" s="17"/>
      <c r="D71" s="95"/>
      <c r="E71" s="96"/>
      <c r="F71" s="96"/>
      <c r="G71" s="17"/>
      <c r="H71" s="1"/>
      <c r="J71" s="63"/>
    </row>
    <row r="72" spans="1:10" s="82" customFormat="1" x14ac:dyDescent="0.3">
      <c r="A72" s="93"/>
      <c r="B72" s="94"/>
      <c r="C72" s="17"/>
      <c r="D72" s="95"/>
      <c r="E72" s="96"/>
      <c r="F72" s="96"/>
      <c r="G72" s="17"/>
      <c r="H72" s="1"/>
      <c r="J72" s="63"/>
    </row>
    <row r="73" spans="1:10" s="82" customFormat="1" x14ac:dyDescent="0.3">
      <c r="A73" s="93"/>
      <c r="B73" s="94"/>
      <c r="C73" s="17"/>
      <c r="D73" s="95"/>
      <c r="E73" s="96"/>
      <c r="F73" s="96"/>
      <c r="G73" s="17"/>
      <c r="H73" s="1"/>
      <c r="J73" s="63"/>
    </row>
    <row r="74" spans="1:10" s="82" customFormat="1" x14ac:dyDescent="0.3">
      <c r="A74" s="93"/>
      <c r="B74" s="94"/>
      <c r="C74" s="17"/>
      <c r="D74" s="95"/>
      <c r="E74" s="96"/>
      <c r="F74" s="96"/>
      <c r="G74" s="17"/>
      <c r="H74" s="1"/>
      <c r="J74" s="63"/>
    </row>
    <row r="75" spans="1:10" s="82" customFormat="1" x14ac:dyDescent="0.3">
      <c r="A75" s="93"/>
      <c r="B75" s="94"/>
      <c r="C75" s="17"/>
      <c r="D75" s="95"/>
      <c r="E75" s="96"/>
      <c r="F75" s="96"/>
      <c r="G75" s="17"/>
      <c r="H75" s="1"/>
      <c r="J75" s="63"/>
    </row>
    <row r="76" spans="1:10" s="82" customFormat="1" x14ac:dyDescent="0.3">
      <c r="A76" s="93"/>
      <c r="B76" s="94"/>
      <c r="C76" s="17"/>
      <c r="D76" s="95"/>
      <c r="E76" s="96"/>
      <c r="F76" s="96"/>
      <c r="G76" s="17"/>
      <c r="H76" s="1"/>
      <c r="J76" s="63" t="s">
        <v>51</v>
      </c>
    </row>
    <row r="77" spans="1:10" s="82" customFormat="1" x14ac:dyDescent="0.3">
      <c r="A77" s="93"/>
      <c r="B77" s="94"/>
      <c r="C77" s="17"/>
      <c r="D77" s="95"/>
      <c r="E77" s="96"/>
      <c r="F77" s="96"/>
      <c r="G77" s="17"/>
      <c r="H77" s="1"/>
      <c r="J77" s="63" t="s">
        <v>57</v>
      </c>
    </row>
    <row r="78" spans="1:10" s="82" customFormat="1" x14ac:dyDescent="0.3">
      <c r="A78" s="93"/>
      <c r="B78" s="94"/>
      <c r="C78" s="17"/>
      <c r="D78" s="95"/>
      <c r="E78" s="96"/>
      <c r="F78" s="96"/>
      <c r="G78" s="17"/>
      <c r="H78" s="1"/>
      <c r="J78" s="63"/>
    </row>
    <row r="79" spans="1:10" s="82" customFormat="1" x14ac:dyDescent="0.3">
      <c r="A79" s="93"/>
      <c r="B79" s="94"/>
      <c r="C79" s="17"/>
      <c r="D79" s="95"/>
      <c r="E79" s="96"/>
      <c r="F79" s="96"/>
      <c r="G79" s="17"/>
      <c r="H79" s="1"/>
      <c r="J79" s="63" t="s">
        <v>51</v>
      </c>
    </row>
    <row r="80" spans="1:10" s="82" customFormat="1" x14ac:dyDescent="0.3">
      <c r="A80" s="93"/>
      <c r="B80" s="94"/>
      <c r="C80" s="17"/>
      <c r="D80" s="95"/>
      <c r="E80" s="96"/>
      <c r="F80" s="96"/>
      <c r="G80" s="17"/>
      <c r="H80" s="1"/>
      <c r="J80" s="63" t="s">
        <v>53</v>
      </c>
    </row>
    <row r="81" spans="1:10" s="82" customFormat="1" x14ac:dyDescent="0.3">
      <c r="A81" s="93"/>
      <c r="B81" s="94"/>
      <c r="C81" s="17"/>
      <c r="D81" s="95"/>
      <c r="E81" s="96"/>
      <c r="F81" s="96"/>
      <c r="G81" s="17"/>
      <c r="H81" s="1"/>
      <c r="J81" s="63"/>
    </row>
    <row r="82" spans="1:10" s="82" customFormat="1" x14ac:dyDescent="0.3">
      <c r="A82" s="93"/>
      <c r="B82" s="94"/>
      <c r="C82" s="17"/>
      <c r="D82" s="95"/>
      <c r="E82" s="96"/>
      <c r="F82" s="96"/>
      <c r="G82" s="17"/>
      <c r="H82" s="1"/>
      <c r="J82" s="63" t="s">
        <v>53</v>
      </c>
    </row>
    <row r="83" spans="1:10" s="82" customFormat="1" x14ac:dyDescent="0.3">
      <c r="A83" s="93"/>
      <c r="B83" s="94"/>
      <c r="C83" s="17"/>
      <c r="D83" s="95"/>
      <c r="E83" s="96"/>
      <c r="F83" s="96"/>
      <c r="G83" s="17"/>
      <c r="H83" s="1"/>
      <c r="J83" s="63" t="s">
        <v>57</v>
      </c>
    </row>
    <row r="84" spans="1:10" s="82" customFormat="1" x14ac:dyDescent="0.3">
      <c r="A84" s="93"/>
      <c r="B84" s="94"/>
      <c r="C84" s="17"/>
      <c r="D84" s="95"/>
      <c r="E84" s="96"/>
      <c r="F84" s="96"/>
      <c r="G84" s="17"/>
      <c r="H84" s="1"/>
      <c r="J84" s="63" t="s">
        <v>51</v>
      </c>
    </row>
    <row r="85" spans="1:10" s="82" customFormat="1" x14ac:dyDescent="0.3">
      <c r="A85" s="93"/>
      <c r="B85" s="94"/>
      <c r="C85" s="17"/>
      <c r="D85" s="95"/>
      <c r="E85" s="96"/>
      <c r="F85" s="96"/>
      <c r="G85" s="17"/>
      <c r="H85" s="1"/>
      <c r="J85" s="63"/>
    </row>
    <row r="86" spans="1:10" s="82" customFormat="1" x14ac:dyDescent="0.3">
      <c r="A86" s="93"/>
      <c r="B86" s="94"/>
      <c r="C86" s="17"/>
      <c r="D86" s="95"/>
      <c r="E86" s="96"/>
      <c r="F86" s="96"/>
      <c r="G86" s="17"/>
      <c r="H86" s="1"/>
      <c r="J86" s="63" t="s">
        <v>56</v>
      </c>
    </row>
    <row r="87" spans="1:10" s="82" customFormat="1" x14ac:dyDescent="0.3">
      <c r="A87" s="93"/>
      <c r="B87" s="94"/>
      <c r="C87" s="17"/>
      <c r="D87" s="95"/>
      <c r="E87" s="96"/>
      <c r="F87" s="96"/>
      <c r="G87" s="17"/>
      <c r="H87" s="1"/>
      <c r="J87" s="63" t="s">
        <v>53</v>
      </c>
    </row>
    <row r="88" spans="1:10" s="82" customFormat="1" x14ac:dyDescent="0.3">
      <c r="A88" s="93"/>
      <c r="B88" s="94"/>
      <c r="C88" s="17"/>
      <c r="D88" s="95"/>
      <c r="E88" s="96"/>
      <c r="F88" s="96"/>
      <c r="G88" s="17"/>
      <c r="H88" s="1"/>
      <c r="J88" s="63"/>
    </row>
    <row r="89" spans="1:10" s="82" customFormat="1" x14ac:dyDescent="0.3">
      <c r="A89" s="93"/>
      <c r="B89" s="94"/>
      <c r="C89" s="17"/>
      <c r="D89" s="95"/>
      <c r="E89" s="96"/>
      <c r="F89" s="96"/>
      <c r="G89" s="17"/>
      <c r="H89" s="1"/>
      <c r="J89" s="63"/>
    </row>
    <row r="90" spans="1:10" s="82" customFormat="1" x14ac:dyDescent="0.3">
      <c r="A90" s="93"/>
      <c r="B90" s="94"/>
      <c r="C90" s="17"/>
      <c r="D90" s="95"/>
      <c r="E90" s="96"/>
      <c r="F90" s="96"/>
      <c r="G90" s="17"/>
      <c r="H90" s="1"/>
      <c r="J90" s="63"/>
    </row>
    <row r="91" spans="1:10" s="82" customFormat="1" x14ac:dyDescent="0.3">
      <c r="A91" s="93"/>
      <c r="B91" s="94"/>
      <c r="C91" s="17"/>
      <c r="D91" s="95"/>
      <c r="E91" s="96"/>
      <c r="F91" s="96"/>
      <c r="G91" s="17"/>
      <c r="H91" s="1"/>
      <c r="J91" s="63" t="s">
        <v>56</v>
      </c>
    </row>
    <row r="92" spans="1:10" s="82" customFormat="1" x14ac:dyDescent="0.3">
      <c r="A92" s="93"/>
      <c r="B92" s="94"/>
      <c r="C92" s="17"/>
      <c r="D92" s="95"/>
      <c r="E92" s="96"/>
      <c r="F92" s="96"/>
      <c r="G92" s="17"/>
      <c r="H92" s="1"/>
      <c r="J92" s="63"/>
    </row>
    <row r="93" spans="1:10" s="82" customFormat="1" x14ac:dyDescent="0.3">
      <c r="A93" s="93"/>
      <c r="B93" s="94"/>
      <c r="C93" s="17"/>
      <c r="D93" s="95"/>
      <c r="E93" s="96"/>
      <c r="F93" s="96"/>
      <c r="G93" s="17"/>
      <c r="H93" s="1"/>
      <c r="J93" s="63" t="s">
        <v>51</v>
      </c>
    </row>
    <row r="94" spans="1:10" s="82" customFormat="1" x14ac:dyDescent="0.3">
      <c r="A94" s="93"/>
      <c r="B94" s="94"/>
      <c r="C94" s="17"/>
      <c r="D94" s="95"/>
      <c r="E94" s="96"/>
      <c r="F94" s="96"/>
      <c r="G94" s="17"/>
      <c r="H94" s="1"/>
      <c r="J94" s="63" t="s">
        <v>51</v>
      </c>
    </row>
    <row r="95" spans="1:10" s="82" customFormat="1" x14ac:dyDescent="0.3">
      <c r="A95" s="93"/>
      <c r="B95" s="94"/>
      <c r="C95" s="17"/>
      <c r="D95" s="95"/>
      <c r="E95" s="96"/>
      <c r="F95" s="96"/>
      <c r="G95" s="17"/>
      <c r="H95" s="1"/>
      <c r="J95" s="63" t="s">
        <v>55</v>
      </c>
    </row>
    <row r="96" spans="1:10" s="82" customFormat="1" x14ac:dyDescent="0.3">
      <c r="A96" s="93"/>
      <c r="B96" s="94"/>
      <c r="C96" s="17"/>
      <c r="D96" s="95"/>
      <c r="E96" s="96"/>
      <c r="F96" s="96"/>
      <c r="G96" s="17"/>
      <c r="H96" s="1"/>
      <c r="J96" s="63" t="s">
        <v>53</v>
      </c>
    </row>
    <row r="97" spans="1:10" s="82" customFormat="1" x14ac:dyDescent="0.3">
      <c r="A97" s="93"/>
      <c r="B97" s="94"/>
      <c r="C97" s="17"/>
      <c r="D97" s="95"/>
      <c r="E97" s="96"/>
      <c r="F97" s="96"/>
      <c r="G97" s="17"/>
      <c r="H97" s="1"/>
      <c r="J97" s="63"/>
    </row>
    <row r="98" spans="1:10" s="82" customFormat="1" x14ac:dyDescent="0.3">
      <c r="A98" s="93"/>
      <c r="B98" s="94"/>
      <c r="C98" s="17"/>
      <c r="D98" s="95"/>
      <c r="E98" s="96"/>
      <c r="F98" s="96"/>
      <c r="G98" s="17"/>
      <c r="H98" s="1"/>
      <c r="J98" s="63" t="s">
        <v>56</v>
      </c>
    </row>
    <row r="99" spans="1:10" s="82" customFormat="1" x14ac:dyDescent="0.3">
      <c r="A99" s="93"/>
      <c r="B99" s="94"/>
      <c r="C99" s="17"/>
      <c r="D99" s="95"/>
      <c r="E99" s="96"/>
      <c r="F99" s="96"/>
      <c r="G99" s="17"/>
      <c r="H99" s="1"/>
      <c r="J99" s="63" t="s">
        <v>56</v>
      </c>
    </row>
    <row r="100" spans="1:10" s="82" customFormat="1" x14ac:dyDescent="0.3">
      <c r="A100" s="93"/>
      <c r="B100" s="94"/>
      <c r="C100" s="17"/>
      <c r="D100" s="95"/>
      <c r="E100" s="96"/>
      <c r="F100" s="96"/>
      <c r="G100" s="17"/>
      <c r="H100" s="1"/>
      <c r="J100" s="63"/>
    </row>
    <row r="101" spans="1:10" s="82" customFormat="1" x14ac:dyDescent="0.3">
      <c r="A101" s="93"/>
      <c r="B101" s="94"/>
      <c r="C101" s="17"/>
      <c r="D101" s="95"/>
      <c r="E101" s="96"/>
      <c r="F101" s="96"/>
      <c r="G101" s="17"/>
      <c r="H101" s="1"/>
      <c r="J101" s="63" t="s">
        <v>51</v>
      </c>
    </row>
    <row r="102" spans="1:10" s="82" customFormat="1" x14ac:dyDescent="0.3">
      <c r="A102" s="93"/>
      <c r="B102" s="94"/>
      <c r="C102" s="17"/>
      <c r="D102" s="95"/>
      <c r="E102" s="96"/>
      <c r="F102" s="96"/>
      <c r="G102" s="17"/>
      <c r="H102" s="1"/>
      <c r="J102" s="63" t="s">
        <v>52</v>
      </c>
    </row>
    <row r="103" spans="1:10" s="82" customFormat="1" x14ac:dyDescent="0.3">
      <c r="A103" s="93"/>
      <c r="B103" s="94"/>
      <c r="C103" s="17"/>
      <c r="D103" s="95"/>
      <c r="E103" s="96"/>
      <c r="F103" s="96"/>
      <c r="G103" s="17"/>
      <c r="H103" s="1"/>
      <c r="J103" s="63" t="s">
        <v>55</v>
      </c>
    </row>
    <row r="104" spans="1:10" s="82" customFormat="1" x14ac:dyDescent="0.3">
      <c r="A104" s="93"/>
      <c r="B104" s="94"/>
      <c r="C104" s="17"/>
      <c r="D104" s="95"/>
      <c r="E104" s="96"/>
      <c r="F104" s="96"/>
      <c r="G104" s="17"/>
      <c r="H104" s="1"/>
      <c r="J104" s="63" t="s">
        <v>51</v>
      </c>
    </row>
    <row r="105" spans="1:10" s="82" customFormat="1" x14ac:dyDescent="0.3">
      <c r="A105" s="93"/>
      <c r="B105" s="94"/>
      <c r="C105" s="17"/>
      <c r="D105" s="95"/>
      <c r="E105" s="96"/>
      <c r="F105" s="96"/>
      <c r="G105" s="17"/>
      <c r="H105" s="1"/>
      <c r="J105" s="63" t="s">
        <v>51</v>
      </c>
    </row>
    <row r="106" spans="1:10" s="82" customFormat="1" x14ac:dyDescent="0.3">
      <c r="A106" s="93"/>
      <c r="B106" s="94"/>
      <c r="C106" s="17"/>
      <c r="D106" s="95"/>
      <c r="E106" s="96"/>
      <c r="F106" s="96"/>
      <c r="G106" s="17"/>
      <c r="H106" s="1"/>
      <c r="J106" s="63"/>
    </row>
    <row r="107" spans="1:10" s="82" customFormat="1" x14ac:dyDescent="0.3">
      <c r="A107" s="93"/>
      <c r="B107" s="94"/>
      <c r="C107" s="17"/>
      <c r="D107" s="95"/>
      <c r="E107" s="96"/>
      <c r="F107" s="96"/>
      <c r="G107" s="17"/>
      <c r="H107" s="1"/>
      <c r="J107" s="63"/>
    </row>
    <row r="108" spans="1:10" s="82" customFormat="1" x14ac:dyDescent="0.3">
      <c r="A108" s="93"/>
      <c r="B108" s="94"/>
      <c r="C108" s="17"/>
      <c r="D108" s="95"/>
      <c r="E108" s="96"/>
      <c r="F108" s="96"/>
      <c r="G108" s="17"/>
      <c r="H108" s="1"/>
      <c r="J108" s="63"/>
    </row>
    <row r="109" spans="1:10" s="82" customFormat="1" x14ac:dyDescent="0.3">
      <c r="A109" s="93"/>
      <c r="B109" s="94"/>
      <c r="C109" s="17"/>
      <c r="D109" s="95"/>
      <c r="E109" s="96"/>
      <c r="F109" s="96"/>
      <c r="G109" s="17"/>
      <c r="H109" s="1"/>
      <c r="J109" s="63"/>
    </row>
    <row r="110" spans="1:10" s="82" customFormat="1" x14ac:dyDescent="0.3">
      <c r="A110" s="93"/>
      <c r="B110" s="94"/>
      <c r="C110" s="17"/>
      <c r="D110" s="95"/>
      <c r="E110" s="96"/>
      <c r="F110" s="96"/>
      <c r="G110" s="17"/>
      <c r="H110" s="1"/>
      <c r="J110" s="63"/>
    </row>
    <row r="111" spans="1:10" s="82" customFormat="1" x14ac:dyDescent="0.3">
      <c r="A111" s="93"/>
      <c r="B111" s="94"/>
      <c r="C111" s="17"/>
      <c r="D111" s="95"/>
      <c r="E111" s="96"/>
      <c r="F111" s="96"/>
      <c r="G111" s="17"/>
      <c r="H111" s="1"/>
      <c r="J111" s="63" t="s">
        <v>53</v>
      </c>
    </row>
    <row r="112" spans="1:10" s="82" customFormat="1" x14ac:dyDescent="0.3">
      <c r="A112" s="93"/>
      <c r="B112" s="94"/>
      <c r="C112" s="17"/>
      <c r="D112" s="95"/>
      <c r="E112" s="96"/>
      <c r="F112" s="96"/>
      <c r="G112" s="17"/>
      <c r="H112" s="1"/>
      <c r="J112" s="63" t="s">
        <v>58</v>
      </c>
    </row>
    <row r="113" spans="1:10" s="82" customFormat="1" x14ac:dyDescent="0.3">
      <c r="A113" s="93"/>
      <c r="B113" s="94"/>
      <c r="C113" s="17"/>
      <c r="D113" s="95"/>
      <c r="E113" s="96"/>
      <c r="F113" s="96"/>
      <c r="G113" s="17"/>
      <c r="H113" s="1"/>
      <c r="J113" s="63" t="s">
        <v>53</v>
      </c>
    </row>
    <row r="114" spans="1:10" s="82" customFormat="1" x14ac:dyDescent="0.3">
      <c r="A114" s="93"/>
      <c r="B114" s="94"/>
      <c r="C114" s="17"/>
      <c r="D114" s="95"/>
      <c r="E114" s="96"/>
      <c r="F114" s="96"/>
      <c r="G114" s="17"/>
      <c r="H114" s="1"/>
      <c r="J114" s="63" t="s">
        <v>57</v>
      </c>
    </row>
    <row r="115" spans="1:10" s="82" customFormat="1" x14ac:dyDescent="0.3">
      <c r="A115" s="93"/>
      <c r="B115" s="94"/>
      <c r="C115" s="17"/>
      <c r="D115" s="95"/>
      <c r="E115" s="96"/>
      <c r="F115" s="96"/>
      <c r="G115" s="17"/>
      <c r="H115" s="1"/>
      <c r="J115" s="63"/>
    </row>
    <row r="116" spans="1:10" s="82" customFormat="1" x14ac:dyDescent="0.3">
      <c r="A116" s="93"/>
      <c r="B116" s="94"/>
      <c r="C116" s="17"/>
      <c r="D116" s="95"/>
      <c r="E116" s="96"/>
      <c r="F116" s="96"/>
      <c r="G116" s="17"/>
      <c r="H116" s="1"/>
      <c r="J116" s="63" t="s">
        <v>51</v>
      </c>
    </row>
    <row r="117" spans="1:10" s="82" customFormat="1" x14ac:dyDescent="0.3">
      <c r="A117" s="93"/>
      <c r="B117" s="94"/>
      <c r="C117" s="17"/>
      <c r="D117" s="95"/>
      <c r="E117" s="96"/>
      <c r="F117" s="96"/>
      <c r="G117" s="17"/>
      <c r="H117" s="1"/>
      <c r="J117" s="63" t="s">
        <v>51</v>
      </c>
    </row>
    <row r="118" spans="1:10" s="82" customFormat="1" x14ac:dyDescent="0.3">
      <c r="A118" s="93"/>
      <c r="B118" s="94"/>
      <c r="C118" s="17"/>
      <c r="D118" s="95"/>
      <c r="E118" s="96"/>
      <c r="F118" s="96"/>
      <c r="G118" s="17"/>
      <c r="H118" s="1"/>
      <c r="J118" s="63"/>
    </row>
    <row r="119" spans="1:10" s="82" customFormat="1" x14ac:dyDescent="0.3">
      <c r="A119" s="93"/>
      <c r="B119" s="94"/>
      <c r="C119" s="17"/>
      <c r="D119" s="95"/>
      <c r="E119" s="96"/>
      <c r="F119" s="96"/>
      <c r="G119" s="17"/>
      <c r="H119" s="1"/>
      <c r="J119" s="63"/>
    </row>
    <row r="120" spans="1:10" s="82" customFormat="1" x14ac:dyDescent="0.3">
      <c r="A120" s="93"/>
      <c r="B120" s="94"/>
      <c r="C120" s="17"/>
      <c r="D120" s="95"/>
      <c r="E120" s="96"/>
      <c r="F120" s="96"/>
      <c r="G120" s="17"/>
      <c r="H120" s="1"/>
      <c r="J120" s="63"/>
    </row>
    <row r="121" spans="1:10" s="82" customFormat="1" x14ac:dyDescent="0.3">
      <c r="A121" s="93"/>
      <c r="B121" s="94"/>
      <c r="C121" s="17"/>
      <c r="D121" s="95"/>
      <c r="E121" s="96"/>
      <c r="F121" s="96"/>
      <c r="G121" s="17"/>
      <c r="H121" s="1"/>
      <c r="J121" s="63"/>
    </row>
    <row r="122" spans="1:10" s="82" customFormat="1" x14ac:dyDescent="0.3">
      <c r="A122" s="93"/>
      <c r="B122" s="94"/>
      <c r="C122" s="17"/>
      <c r="D122" s="95"/>
      <c r="E122" s="96"/>
      <c r="F122" s="96"/>
      <c r="G122" s="17"/>
      <c r="H122" s="1"/>
      <c r="J122" s="63"/>
    </row>
    <row r="123" spans="1:10" s="82" customFormat="1" x14ac:dyDescent="0.3">
      <c r="A123" s="93"/>
      <c r="B123" s="94"/>
      <c r="C123" s="17"/>
      <c r="D123" s="95"/>
      <c r="E123" s="96"/>
      <c r="F123" s="96"/>
      <c r="G123" s="17"/>
      <c r="H123" s="1"/>
      <c r="J123" s="63"/>
    </row>
    <row r="124" spans="1:10" s="82" customFormat="1" x14ac:dyDescent="0.3">
      <c r="A124" s="93"/>
      <c r="B124" s="94"/>
      <c r="C124" s="17"/>
      <c r="D124" s="95"/>
      <c r="E124" s="96"/>
      <c r="F124" s="96"/>
      <c r="G124" s="17"/>
      <c r="H124" s="1"/>
      <c r="J124" s="63"/>
    </row>
    <row r="125" spans="1:10" s="82" customFormat="1" x14ac:dyDescent="0.3">
      <c r="A125" s="93"/>
      <c r="B125" s="94"/>
      <c r="C125" s="17"/>
      <c r="D125" s="95"/>
      <c r="E125" s="96"/>
      <c r="F125" s="96"/>
      <c r="G125" s="17"/>
      <c r="H125" s="1"/>
      <c r="J125" s="63"/>
    </row>
    <row r="126" spans="1:10" s="82" customFormat="1" x14ac:dyDescent="0.3">
      <c r="A126" s="93"/>
      <c r="B126" s="94"/>
      <c r="C126" s="17"/>
      <c r="D126" s="95"/>
      <c r="E126" s="96"/>
      <c r="F126" s="96"/>
      <c r="G126" s="17"/>
      <c r="H126" s="1"/>
      <c r="J126" s="63"/>
    </row>
    <row r="127" spans="1:10" s="82" customFormat="1" x14ac:dyDescent="0.3">
      <c r="A127" s="93"/>
      <c r="B127" s="94"/>
      <c r="C127" s="17"/>
      <c r="D127" s="95"/>
      <c r="E127" s="96"/>
      <c r="F127" s="96"/>
      <c r="G127" s="17"/>
      <c r="H127" s="1"/>
      <c r="J127" s="63"/>
    </row>
    <row r="128" spans="1:10" s="82" customFormat="1" x14ac:dyDescent="0.3">
      <c r="A128" s="93"/>
      <c r="B128" s="94"/>
      <c r="C128" s="17"/>
      <c r="D128" s="95"/>
      <c r="E128" s="96"/>
      <c r="F128" s="96"/>
      <c r="G128" s="17"/>
      <c r="H128" s="1"/>
      <c r="J128" s="63"/>
    </row>
    <row r="129" spans="1:10" s="82" customFormat="1" x14ac:dyDescent="0.3">
      <c r="A129" s="93"/>
      <c r="B129" s="94"/>
      <c r="C129" s="17"/>
      <c r="D129" s="95"/>
      <c r="E129" s="96"/>
      <c r="F129" s="96"/>
      <c r="G129" s="17"/>
      <c r="H129" s="1"/>
      <c r="J129" s="63"/>
    </row>
    <row r="130" spans="1:10" s="82" customFormat="1" x14ac:dyDescent="0.3">
      <c r="A130" s="93"/>
      <c r="B130" s="94"/>
      <c r="C130" s="17"/>
      <c r="D130" s="95"/>
      <c r="E130" s="96"/>
      <c r="F130" s="96"/>
      <c r="G130" s="17"/>
      <c r="H130" s="1"/>
      <c r="J130" s="63"/>
    </row>
    <row r="131" spans="1:10" s="82" customFormat="1" x14ac:dyDescent="0.3">
      <c r="A131" s="93"/>
      <c r="B131" s="94"/>
      <c r="C131" s="17"/>
      <c r="D131" s="95"/>
      <c r="E131" s="96"/>
      <c r="F131" s="96"/>
      <c r="G131" s="17"/>
      <c r="H131" s="1"/>
      <c r="J131" s="63"/>
    </row>
    <row r="132" spans="1:10" s="82" customFormat="1" x14ac:dyDescent="0.3">
      <c r="A132" s="93"/>
      <c r="B132" s="94"/>
      <c r="C132" s="17"/>
      <c r="D132" s="95"/>
      <c r="E132" s="96"/>
      <c r="F132" s="96"/>
      <c r="G132" s="17"/>
      <c r="H132" s="1"/>
      <c r="J132" s="63"/>
    </row>
    <row r="133" spans="1:10" s="82" customFormat="1" x14ac:dyDescent="0.3">
      <c r="A133" s="93"/>
      <c r="B133" s="94"/>
      <c r="C133" s="17"/>
      <c r="D133" s="95"/>
      <c r="E133" s="96"/>
      <c r="F133" s="96"/>
      <c r="G133" s="17"/>
      <c r="H133" s="1"/>
      <c r="J133" s="63"/>
    </row>
    <row r="134" spans="1:10" s="82" customFormat="1" x14ac:dyDescent="0.3">
      <c r="A134" s="93"/>
      <c r="B134" s="94"/>
      <c r="C134" s="17"/>
      <c r="D134" s="95"/>
      <c r="E134" s="96"/>
      <c r="F134" s="96"/>
      <c r="G134" s="17"/>
      <c r="H134" s="1"/>
      <c r="J134" s="63"/>
    </row>
    <row r="135" spans="1:10" s="82" customFormat="1" x14ac:dyDescent="0.3">
      <c r="A135" s="93"/>
      <c r="B135" s="94"/>
      <c r="C135" s="17"/>
      <c r="D135" s="95"/>
      <c r="E135" s="96"/>
      <c r="F135" s="96"/>
      <c r="G135" s="17"/>
      <c r="H135" s="1"/>
      <c r="J135" s="63"/>
    </row>
    <row r="136" spans="1:10" s="82" customFormat="1" x14ac:dyDescent="0.3">
      <c r="A136" s="93"/>
      <c r="B136" s="94"/>
      <c r="C136" s="17"/>
      <c r="D136" s="95"/>
      <c r="E136" s="96"/>
      <c r="F136" s="96"/>
      <c r="G136" s="17"/>
      <c r="H136" s="1"/>
      <c r="J136" s="63"/>
    </row>
    <row r="137" spans="1:10" s="82" customFormat="1" x14ac:dyDescent="0.3">
      <c r="A137" s="93"/>
      <c r="B137" s="94"/>
      <c r="C137" s="17"/>
      <c r="D137" s="95"/>
      <c r="E137" s="96"/>
      <c r="F137" s="96"/>
      <c r="G137" s="17"/>
      <c r="H137" s="1"/>
      <c r="J137" s="63"/>
    </row>
    <row r="138" spans="1:10" s="82" customFormat="1" x14ac:dyDescent="0.3">
      <c r="A138" s="93"/>
      <c r="B138" s="94"/>
      <c r="C138" s="17"/>
      <c r="D138" s="95"/>
      <c r="E138" s="96"/>
      <c r="F138" s="96"/>
      <c r="G138" s="17"/>
      <c r="H138" s="1"/>
      <c r="J138" s="63"/>
    </row>
    <row r="139" spans="1:10" s="82" customFormat="1" x14ac:dyDescent="0.3">
      <c r="A139" s="93"/>
      <c r="B139" s="94"/>
      <c r="C139" s="17"/>
      <c r="D139" s="95"/>
      <c r="E139" s="96"/>
      <c r="F139" s="96"/>
      <c r="G139" s="17"/>
      <c r="H139" s="1"/>
      <c r="J139" s="63"/>
    </row>
    <row r="140" spans="1:10" s="82" customFormat="1" x14ac:dyDescent="0.3">
      <c r="A140" s="93"/>
      <c r="B140" s="94"/>
      <c r="C140" s="17"/>
      <c r="D140" s="95"/>
      <c r="E140" s="96"/>
      <c r="F140" s="96"/>
      <c r="G140" s="17"/>
      <c r="H140" s="1"/>
      <c r="J140" s="63"/>
    </row>
    <row r="141" spans="1:10" s="82" customFormat="1" x14ac:dyDescent="0.3">
      <c r="A141" s="93"/>
      <c r="B141" s="94"/>
      <c r="C141" s="17"/>
      <c r="D141" s="95"/>
      <c r="E141" s="96"/>
      <c r="F141" s="96"/>
      <c r="G141" s="17"/>
      <c r="H141" s="1"/>
      <c r="J141" s="63"/>
    </row>
    <row r="142" spans="1:10" s="82" customFormat="1" x14ac:dyDescent="0.3">
      <c r="A142" s="93"/>
      <c r="B142" s="94"/>
      <c r="C142" s="17"/>
      <c r="D142" s="95"/>
      <c r="E142" s="96"/>
      <c r="F142" s="96"/>
      <c r="G142" s="17"/>
      <c r="H142" s="1"/>
      <c r="J142" s="63"/>
    </row>
    <row r="143" spans="1:10" s="82" customFormat="1" x14ac:dyDescent="0.3">
      <c r="A143" s="93"/>
      <c r="B143" s="94"/>
      <c r="C143" s="17"/>
      <c r="D143" s="95"/>
      <c r="E143" s="96"/>
      <c r="F143" s="96"/>
      <c r="G143" s="17"/>
      <c r="H143" s="1"/>
      <c r="J143" s="63"/>
    </row>
    <row r="144" spans="1:10" s="82" customFormat="1" x14ac:dyDescent="0.3">
      <c r="A144" s="93"/>
      <c r="B144" s="94"/>
      <c r="C144" s="17"/>
      <c r="D144" s="95"/>
      <c r="E144" s="96"/>
      <c r="F144" s="96"/>
      <c r="G144" s="17"/>
      <c r="H144" s="1"/>
      <c r="J144" s="63"/>
    </row>
    <row r="145" spans="1:10" s="82" customFormat="1" x14ac:dyDescent="0.3">
      <c r="A145" s="93"/>
      <c r="B145" s="94"/>
      <c r="C145" s="17"/>
      <c r="D145" s="95"/>
      <c r="E145" s="96"/>
      <c r="F145" s="96"/>
      <c r="G145" s="17"/>
      <c r="H145" s="1"/>
      <c r="J145" s="63"/>
    </row>
    <row r="146" spans="1:10" s="82" customFormat="1" x14ac:dyDescent="0.3">
      <c r="A146" s="93"/>
      <c r="B146" s="94"/>
      <c r="C146" s="17"/>
      <c r="D146" s="95"/>
      <c r="E146" s="96"/>
      <c r="F146" s="96"/>
      <c r="G146" s="17"/>
      <c r="H146" s="1"/>
      <c r="J146" s="63"/>
    </row>
    <row r="147" spans="1:10" s="82" customFormat="1" x14ac:dyDescent="0.3">
      <c r="A147" s="93"/>
      <c r="B147" s="94"/>
      <c r="C147" s="17"/>
      <c r="D147" s="95"/>
      <c r="E147" s="96"/>
      <c r="F147" s="96"/>
      <c r="G147" s="17"/>
      <c r="H147" s="1"/>
      <c r="J147" s="63"/>
    </row>
    <row r="148" spans="1:10" s="82" customFormat="1" x14ac:dyDescent="0.3">
      <c r="A148" s="93"/>
      <c r="B148" s="94"/>
      <c r="C148" s="17"/>
      <c r="D148" s="95"/>
      <c r="E148" s="96"/>
      <c r="F148" s="96"/>
      <c r="G148" s="17"/>
      <c r="H148" s="1"/>
      <c r="J148" s="63"/>
    </row>
    <row r="149" spans="1:10" s="82" customFormat="1" x14ac:dyDescent="0.3">
      <c r="A149" s="93"/>
      <c r="B149" s="94"/>
      <c r="C149" s="17"/>
      <c r="D149" s="95"/>
      <c r="E149" s="96"/>
      <c r="F149" s="96"/>
      <c r="G149" s="17"/>
      <c r="H149" s="1"/>
      <c r="J149" s="63"/>
    </row>
    <row r="150" spans="1:10" s="82" customFormat="1" x14ac:dyDescent="0.3">
      <c r="A150" s="93"/>
      <c r="B150" s="94"/>
      <c r="C150" s="17"/>
      <c r="D150" s="95"/>
      <c r="E150" s="96"/>
      <c r="F150" s="96"/>
      <c r="G150" s="17"/>
      <c r="H150" s="1"/>
      <c r="J150" s="63"/>
    </row>
    <row r="151" spans="1:10" s="82" customFormat="1" x14ac:dyDescent="0.3">
      <c r="A151" s="93"/>
      <c r="B151" s="94"/>
      <c r="C151" s="17"/>
      <c r="D151" s="95"/>
      <c r="E151" s="96"/>
      <c r="F151" s="96"/>
      <c r="G151" s="17"/>
      <c r="H151" s="1"/>
      <c r="J151" s="63"/>
    </row>
    <row r="152" spans="1:10" s="82" customFormat="1" x14ac:dyDescent="0.3">
      <c r="A152" s="93"/>
      <c r="B152" s="94"/>
      <c r="C152" s="17"/>
      <c r="D152" s="95"/>
      <c r="E152" s="96"/>
      <c r="F152" s="96"/>
      <c r="G152" s="17"/>
      <c r="H152" s="1"/>
      <c r="J152" s="63"/>
    </row>
    <row r="153" spans="1:10" s="82" customFormat="1" x14ac:dyDescent="0.3">
      <c r="A153" s="93"/>
      <c r="B153" s="94"/>
      <c r="C153" s="17"/>
      <c r="D153" s="95"/>
      <c r="E153" s="96"/>
      <c r="F153" s="96"/>
      <c r="G153" s="17"/>
      <c r="H153" s="1"/>
      <c r="J153" s="63"/>
    </row>
    <row r="154" spans="1:10" s="82" customFormat="1" x14ac:dyDescent="0.3">
      <c r="A154" s="93"/>
      <c r="B154" s="94"/>
      <c r="C154" s="17"/>
      <c r="D154" s="95"/>
      <c r="E154" s="96"/>
      <c r="F154" s="96"/>
      <c r="G154" s="17"/>
      <c r="H154" s="1"/>
      <c r="J154" s="63"/>
    </row>
  </sheetData>
  <mergeCells count="2">
    <mergeCell ref="A1:G1"/>
    <mergeCell ref="A67:C67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A18" sqref="A18:O18"/>
    </sheetView>
  </sheetViews>
  <sheetFormatPr defaultRowHeight="16.5" x14ac:dyDescent="0.3"/>
  <cols>
    <col min="1" max="1" width="8.5" style="68" bestFit="1" customWidth="1"/>
    <col min="2" max="2" width="9.75" style="68" bestFit="1" customWidth="1"/>
    <col min="3" max="3" width="13.875" style="68" bestFit="1" customWidth="1"/>
    <col min="4" max="8" width="9" style="68"/>
    <col min="9" max="9" width="13.625" style="68" customWidth="1"/>
    <col min="10" max="11" width="9" style="68"/>
    <col min="12" max="12" width="7.125" style="68" customWidth="1"/>
    <col min="13" max="13" width="7" style="68" customWidth="1"/>
    <col min="14" max="14" width="10.625" style="68" bestFit="1" customWidth="1"/>
    <col min="15" max="15" width="10.875" style="68" customWidth="1"/>
    <col min="16" max="16384" width="9" style="68"/>
  </cols>
  <sheetData>
    <row r="1" spans="1:17" s="66" customFormat="1" ht="50.1" customHeight="1" thickBot="1" x14ac:dyDescent="0.35">
      <c r="A1" s="151" t="s">
        <v>463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Q1" s="70"/>
    </row>
    <row r="2" spans="1:17" s="66" customFormat="1" ht="20.25" customHeight="1" x14ac:dyDescent="0.3">
      <c r="A2" s="159" t="s">
        <v>274</v>
      </c>
      <c r="B2" s="160" t="s">
        <v>3</v>
      </c>
      <c r="C2" s="160" t="s">
        <v>275</v>
      </c>
      <c r="D2" s="160" t="s">
        <v>276</v>
      </c>
      <c r="E2" s="161"/>
      <c r="F2" s="161"/>
      <c r="G2" s="161"/>
      <c r="H2" s="161"/>
      <c r="I2" s="160" t="s">
        <v>277</v>
      </c>
      <c r="J2" s="160" t="s">
        <v>278</v>
      </c>
      <c r="K2" s="160" t="s">
        <v>279</v>
      </c>
      <c r="L2" s="162" t="s">
        <v>280</v>
      </c>
      <c r="M2" s="160" t="s">
        <v>281</v>
      </c>
      <c r="N2" s="162" t="s">
        <v>282</v>
      </c>
      <c r="O2" s="163" t="s">
        <v>283</v>
      </c>
      <c r="Q2" s="70"/>
    </row>
    <row r="3" spans="1:17" s="66" customFormat="1" ht="19.5" x14ac:dyDescent="0.3">
      <c r="A3" s="164"/>
      <c r="B3" s="165"/>
      <c r="C3" s="165"/>
      <c r="D3" s="165"/>
      <c r="E3" s="166" t="s">
        <v>284</v>
      </c>
      <c r="F3" s="166" t="s">
        <v>285</v>
      </c>
      <c r="G3" s="166" t="s">
        <v>286</v>
      </c>
      <c r="H3" s="166" t="s">
        <v>287</v>
      </c>
      <c r="I3" s="165"/>
      <c r="J3" s="165"/>
      <c r="K3" s="165"/>
      <c r="L3" s="167"/>
      <c r="M3" s="165"/>
      <c r="N3" s="167"/>
      <c r="O3" s="168"/>
      <c r="Q3" s="70"/>
    </row>
    <row r="4" spans="1:17" s="66" customFormat="1" ht="28.5" customHeight="1" x14ac:dyDescent="0.3">
      <c r="A4" s="2">
        <v>1</v>
      </c>
      <c r="B4" s="130">
        <v>43710</v>
      </c>
      <c r="C4" s="106" t="s">
        <v>288</v>
      </c>
      <c r="D4" s="57" t="s">
        <v>289</v>
      </c>
      <c r="E4" s="57"/>
      <c r="F4" s="57"/>
      <c r="G4" s="57" t="s">
        <v>139</v>
      </c>
      <c r="H4" s="57" t="s">
        <v>139</v>
      </c>
      <c r="I4" s="3" t="str">
        <f>REPLACE(Q4,2,LEN(Q4)-2,REPT("O",LEN(Q4)-2))</f>
        <v>이OOOOO㈜</v>
      </c>
      <c r="J4" s="97" t="s">
        <v>290</v>
      </c>
      <c r="K4" s="97" t="s">
        <v>291</v>
      </c>
      <c r="L4" s="98">
        <v>20</v>
      </c>
      <c r="M4" s="99" t="s">
        <v>292</v>
      </c>
      <c r="N4" s="100">
        <v>600000</v>
      </c>
      <c r="O4" s="67"/>
      <c r="Q4" s="104" t="s">
        <v>293</v>
      </c>
    </row>
    <row r="5" spans="1:17" s="66" customFormat="1" ht="28.5" customHeight="1" x14ac:dyDescent="0.3">
      <c r="A5" s="2">
        <v>2</v>
      </c>
      <c r="B5" s="130">
        <v>43711</v>
      </c>
      <c r="C5" s="106" t="s">
        <v>288</v>
      </c>
      <c r="D5" s="57" t="s">
        <v>289</v>
      </c>
      <c r="E5" s="57"/>
      <c r="F5" s="57"/>
      <c r="G5" s="57" t="s">
        <v>139</v>
      </c>
      <c r="H5" s="57" t="s">
        <v>139</v>
      </c>
      <c r="I5" s="3" t="str">
        <f>REPLACE(Q5,2,LEN(Q5)-2,REPT("O",LEN(Q5)-2))</f>
        <v>이OOOOO㈜</v>
      </c>
      <c r="J5" s="97" t="s">
        <v>53</v>
      </c>
      <c r="K5" s="97" t="s">
        <v>294</v>
      </c>
      <c r="L5" s="98">
        <v>20</v>
      </c>
      <c r="M5" s="99" t="s">
        <v>295</v>
      </c>
      <c r="N5" s="100">
        <v>600000</v>
      </c>
      <c r="O5" s="67"/>
      <c r="Q5" s="104" t="s">
        <v>296</v>
      </c>
    </row>
    <row r="6" spans="1:17" s="66" customFormat="1" ht="28.5" customHeight="1" x14ac:dyDescent="0.3">
      <c r="A6" s="2">
        <v>3</v>
      </c>
      <c r="B6" s="130">
        <v>43711</v>
      </c>
      <c r="C6" s="106" t="s">
        <v>297</v>
      </c>
      <c r="D6" s="57" t="s">
        <v>19</v>
      </c>
      <c r="E6" s="57"/>
      <c r="F6" s="57"/>
      <c r="G6" s="57" t="s">
        <v>139</v>
      </c>
      <c r="H6" s="57" t="s">
        <v>139</v>
      </c>
      <c r="I6" s="3" t="str">
        <f>REPLACE(Q6,2,LEN(Q6)-2,REPT("O",LEN(Q6)-2))</f>
        <v>청OOOOOO당</v>
      </c>
      <c r="J6" s="97" t="s">
        <v>298</v>
      </c>
      <c r="K6" s="97" t="s">
        <v>298</v>
      </c>
      <c r="L6" s="98">
        <v>8</v>
      </c>
      <c r="M6" s="99" t="s">
        <v>299</v>
      </c>
      <c r="N6" s="100">
        <v>432000</v>
      </c>
      <c r="O6" s="67"/>
      <c r="Q6" s="104" t="s">
        <v>300</v>
      </c>
    </row>
    <row r="7" spans="1:17" s="66" customFormat="1" ht="28.5" customHeight="1" x14ac:dyDescent="0.3">
      <c r="A7" s="2">
        <v>4</v>
      </c>
      <c r="B7" s="130">
        <v>43711</v>
      </c>
      <c r="C7" s="106" t="s">
        <v>297</v>
      </c>
      <c r="D7" s="57" t="s">
        <v>19</v>
      </c>
      <c r="E7" s="57"/>
      <c r="F7" s="57"/>
      <c r="G7" s="57" t="s">
        <v>139</v>
      </c>
      <c r="H7" s="57" t="s">
        <v>139</v>
      </c>
      <c r="I7" s="3" t="str">
        <f t="shared" ref="I7:I17" si="0">REPLACE(Q7,2,LEN(Q7)-2,REPT("O",LEN(Q7)-2))</f>
        <v>㈜OOO수</v>
      </c>
      <c r="J7" s="97" t="s">
        <v>301</v>
      </c>
      <c r="K7" s="97" t="s">
        <v>301</v>
      </c>
      <c r="L7" s="98">
        <v>400</v>
      </c>
      <c r="M7" s="99" t="s">
        <v>302</v>
      </c>
      <c r="N7" s="102">
        <v>10200000</v>
      </c>
      <c r="O7" s="67"/>
      <c r="Q7" s="104" t="s">
        <v>303</v>
      </c>
    </row>
    <row r="8" spans="1:17" s="66" customFormat="1" ht="28.5" customHeight="1" x14ac:dyDescent="0.3">
      <c r="A8" s="2">
        <v>5</v>
      </c>
      <c r="B8" s="3" t="s">
        <v>304</v>
      </c>
      <c r="C8" s="106" t="s">
        <v>288</v>
      </c>
      <c r="D8" s="57" t="s">
        <v>289</v>
      </c>
      <c r="E8" s="57"/>
      <c r="F8" s="57"/>
      <c r="G8" s="57" t="s">
        <v>139</v>
      </c>
      <c r="H8" s="57" t="s">
        <v>139</v>
      </c>
      <c r="I8" s="3" t="str">
        <f t="shared" si="0"/>
        <v>일OOOOO이</v>
      </c>
      <c r="J8" s="97" t="s">
        <v>305</v>
      </c>
      <c r="K8" s="97" t="s">
        <v>306</v>
      </c>
      <c r="L8" s="98">
        <v>120</v>
      </c>
      <c r="M8" s="99" t="s">
        <v>307</v>
      </c>
      <c r="N8" s="100">
        <v>1800000</v>
      </c>
      <c r="O8" s="67"/>
      <c r="Q8" s="101" t="s">
        <v>308</v>
      </c>
    </row>
    <row r="9" spans="1:17" s="66" customFormat="1" ht="28.5" customHeight="1" x14ac:dyDescent="0.3">
      <c r="A9" s="2">
        <v>6</v>
      </c>
      <c r="B9" s="3" t="s">
        <v>304</v>
      </c>
      <c r="C9" s="106" t="s">
        <v>297</v>
      </c>
      <c r="D9" s="57" t="s">
        <v>19</v>
      </c>
      <c r="E9" s="57"/>
      <c r="F9" s="57"/>
      <c r="G9" s="57" t="s">
        <v>139</v>
      </c>
      <c r="H9" s="57" t="s">
        <v>139</v>
      </c>
      <c r="I9" s="3" t="str">
        <f t="shared" si="0"/>
        <v>한OOOOOOOO점</v>
      </c>
      <c r="J9" s="97" t="s">
        <v>305</v>
      </c>
      <c r="K9" s="97" t="s">
        <v>309</v>
      </c>
      <c r="L9" s="98">
        <v>8</v>
      </c>
      <c r="M9" s="99" t="s">
        <v>295</v>
      </c>
      <c r="N9" s="102">
        <v>133200</v>
      </c>
      <c r="O9" s="67"/>
      <c r="Q9" s="101" t="s">
        <v>310</v>
      </c>
    </row>
    <row r="10" spans="1:17" s="66" customFormat="1" ht="28.5" customHeight="1" x14ac:dyDescent="0.3">
      <c r="A10" s="2">
        <v>7</v>
      </c>
      <c r="B10" s="3" t="s">
        <v>311</v>
      </c>
      <c r="C10" s="106" t="s">
        <v>297</v>
      </c>
      <c r="D10" s="57" t="s">
        <v>312</v>
      </c>
      <c r="E10" s="57" t="s">
        <v>313</v>
      </c>
      <c r="F10" s="57"/>
      <c r="G10" s="57" t="s">
        <v>314</v>
      </c>
      <c r="H10" s="57" t="s">
        <v>314</v>
      </c>
      <c r="I10" s="3" t="str">
        <f t="shared" si="0"/>
        <v>(OOOOOOOOOOOOO부</v>
      </c>
      <c r="J10" s="97" t="s">
        <v>316</v>
      </c>
      <c r="K10" s="97" t="s">
        <v>317</v>
      </c>
      <c r="L10" s="103">
        <v>5</v>
      </c>
      <c r="M10" s="99" t="s">
        <v>318</v>
      </c>
      <c r="N10" s="102">
        <v>125000</v>
      </c>
      <c r="O10" s="67"/>
      <c r="Q10" s="104" t="s">
        <v>315</v>
      </c>
    </row>
    <row r="11" spans="1:17" s="66" customFormat="1" ht="28.5" customHeight="1" x14ac:dyDescent="0.3">
      <c r="A11" s="2">
        <v>8</v>
      </c>
      <c r="B11" s="3" t="s">
        <v>319</v>
      </c>
      <c r="C11" s="106" t="s">
        <v>288</v>
      </c>
      <c r="D11" s="57" t="s">
        <v>312</v>
      </c>
      <c r="E11" s="57" t="s">
        <v>459</v>
      </c>
      <c r="F11" s="57"/>
      <c r="G11" s="57" t="s">
        <v>320</v>
      </c>
      <c r="H11" s="57" t="s">
        <v>139</v>
      </c>
      <c r="I11" s="3" t="str">
        <f t="shared" si="0"/>
        <v>삼OOOOOO단</v>
      </c>
      <c r="J11" s="97" t="s">
        <v>321</v>
      </c>
      <c r="K11" s="97" t="s">
        <v>321</v>
      </c>
      <c r="L11" s="98">
        <v>150</v>
      </c>
      <c r="M11" s="99" t="s">
        <v>458</v>
      </c>
      <c r="N11" s="100">
        <v>6600000</v>
      </c>
      <c r="O11" s="67"/>
      <c r="Q11" s="104" t="s">
        <v>460</v>
      </c>
    </row>
    <row r="12" spans="1:17" s="66" customFormat="1" ht="28.5" customHeight="1" x14ac:dyDescent="0.3">
      <c r="A12" s="2">
        <v>9</v>
      </c>
      <c r="B12" s="3" t="s">
        <v>322</v>
      </c>
      <c r="C12" s="106" t="s">
        <v>288</v>
      </c>
      <c r="D12" s="57" t="s">
        <v>289</v>
      </c>
      <c r="E12" s="57"/>
      <c r="F12" s="57"/>
      <c r="G12" s="57" t="s">
        <v>139</v>
      </c>
      <c r="H12" s="57" t="s">
        <v>139</v>
      </c>
      <c r="I12" s="3" t="str">
        <f t="shared" si="0"/>
        <v>한OOOOOOOO점</v>
      </c>
      <c r="J12" s="97" t="s">
        <v>323</v>
      </c>
      <c r="K12" s="97" t="s">
        <v>324</v>
      </c>
      <c r="L12" s="98">
        <v>8</v>
      </c>
      <c r="M12" s="99" t="s">
        <v>292</v>
      </c>
      <c r="N12" s="102">
        <v>194400</v>
      </c>
      <c r="O12" s="67"/>
      <c r="Q12" s="101" t="s">
        <v>310</v>
      </c>
    </row>
    <row r="13" spans="1:17" s="66" customFormat="1" ht="28.5" customHeight="1" x14ac:dyDescent="0.3">
      <c r="A13" s="2">
        <v>10</v>
      </c>
      <c r="B13" s="3" t="s">
        <v>325</v>
      </c>
      <c r="C13" s="106" t="s">
        <v>288</v>
      </c>
      <c r="D13" s="57" t="s">
        <v>289</v>
      </c>
      <c r="E13" s="57"/>
      <c r="F13" s="57"/>
      <c r="G13" s="57" t="s">
        <v>139</v>
      </c>
      <c r="H13" s="57" t="s">
        <v>139</v>
      </c>
      <c r="I13" s="3" t="str">
        <f t="shared" si="0"/>
        <v>한OOOOOOOO점</v>
      </c>
      <c r="J13" s="97" t="s">
        <v>323</v>
      </c>
      <c r="K13" s="97" t="s">
        <v>326</v>
      </c>
      <c r="L13" s="98">
        <v>8</v>
      </c>
      <c r="M13" s="99" t="s">
        <v>292</v>
      </c>
      <c r="N13" s="102">
        <v>136080</v>
      </c>
      <c r="O13" s="67"/>
      <c r="Q13" s="101" t="s">
        <v>310</v>
      </c>
    </row>
    <row r="14" spans="1:17" s="66" customFormat="1" ht="28.5" customHeight="1" x14ac:dyDescent="0.3">
      <c r="A14" s="2">
        <v>11</v>
      </c>
      <c r="B14" s="3" t="s">
        <v>325</v>
      </c>
      <c r="C14" s="106" t="s">
        <v>288</v>
      </c>
      <c r="D14" s="57" t="s">
        <v>312</v>
      </c>
      <c r="E14" s="57" t="s">
        <v>313</v>
      </c>
      <c r="F14" s="57"/>
      <c r="G14" s="57" t="s">
        <v>139</v>
      </c>
      <c r="H14" s="57" t="s">
        <v>139</v>
      </c>
      <c r="I14" s="3" t="str">
        <f t="shared" si="0"/>
        <v>구OOOOOOOOOO합</v>
      </c>
      <c r="J14" s="97" t="s">
        <v>301</v>
      </c>
      <c r="K14" s="97" t="s">
        <v>301</v>
      </c>
      <c r="L14" s="98">
        <v>25</v>
      </c>
      <c r="M14" s="99" t="s">
        <v>292</v>
      </c>
      <c r="N14" s="100">
        <v>622500</v>
      </c>
      <c r="O14" s="67"/>
      <c r="Q14" s="104" t="s">
        <v>461</v>
      </c>
    </row>
    <row r="15" spans="1:17" s="66" customFormat="1" ht="28.5" customHeight="1" x14ac:dyDescent="0.3">
      <c r="A15" s="2">
        <v>12</v>
      </c>
      <c r="B15" s="3" t="s">
        <v>327</v>
      </c>
      <c r="C15" s="106" t="s">
        <v>288</v>
      </c>
      <c r="D15" s="57" t="s">
        <v>289</v>
      </c>
      <c r="E15" s="57"/>
      <c r="F15" s="57"/>
      <c r="G15" s="57" t="s">
        <v>139</v>
      </c>
      <c r="H15" s="57" t="s">
        <v>139</v>
      </c>
      <c r="I15" s="3" t="str">
        <f t="shared" si="0"/>
        <v>한OOOOOOOO점</v>
      </c>
      <c r="J15" s="97" t="s">
        <v>323</v>
      </c>
      <c r="K15" s="97" t="s">
        <v>328</v>
      </c>
      <c r="L15" s="98">
        <v>8</v>
      </c>
      <c r="M15" s="99" t="s">
        <v>292</v>
      </c>
      <c r="N15" s="102">
        <v>128880</v>
      </c>
      <c r="O15" s="67"/>
      <c r="Q15" s="101" t="s">
        <v>310</v>
      </c>
    </row>
    <row r="16" spans="1:17" s="66" customFormat="1" ht="28.5" customHeight="1" x14ac:dyDescent="0.3">
      <c r="A16" s="2">
        <v>13</v>
      </c>
      <c r="B16" s="3" t="s">
        <v>329</v>
      </c>
      <c r="C16" s="106" t="s">
        <v>330</v>
      </c>
      <c r="D16" s="57" t="s">
        <v>331</v>
      </c>
      <c r="E16" s="57" t="s">
        <v>459</v>
      </c>
      <c r="F16" s="57"/>
      <c r="G16" s="57" t="s">
        <v>139</v>
      </c>
      <c r="H16" s="57" t="s">
        <v>139</v>
      </c>
      <c r="I16" s="3" t="str">
        <f t="shared" si="0"/>
        <v>남OOOOOOOOO회</v>
      </c>
      <c r="J16" s="97" t="s">
        <v>333</v>
      </c>
      <c r="K16" s="97" t="s">
        <v>334</v>
      </c>
      <c r="L16" s="98">
        <v>100</v>
      </c>
      <c r="M16" s="99" t="s">
        <v>335</v>
      </c>
      <c r="N16" s="131">
        <v>1</v>
      </c>
      <c r="O16" s="67"/>
      <c r="Q16" s="101" t="s">
        <v>332</v>
      </c>
    </row>
    <row r="17" spans="1:17" s="66" customFormat="1" ht="28.5" customHeight="1" x14ac:dyDescent="0.3">
      <c r="A17" s="2">
        <v>14</v>
      </c>
      <c r="B17" s="105">
        <v>43735</v>
      </c>
      <c r="C17" s="106" t="s">
        <v>330</v>
      </c>
      <c r="D17" s="57" t="s">
        <v>336</v>
      </c>
      <c r="E17" s="57"/>
      <c r="F17" s="57"/>
      <c r="G17" s="57" t="s">
        <v>139</v>
      </c>
      <c r="H17" s="57" t="s">
        <v>139</v>
      </c>
      <c r="I17" s="3" t="str">
        <f t="shared" si="0"/>
        <v>아OOOO역</v>
      </c>
      <c r="J17" s="97" t="s">
        <v>323</v>
      </c>
      <c r="K17" s="97" t="s">
        <v>337</v>
      </c>
      <c r="L17" s="98">
        <v>5</v>
      </c>
      <c r="M17" s="99" t="s">
        <v>292</v>
      </c>
      <c r="N17" s="102">
        <v>745000</v>
      </c>
      <c r="O17" s="67"/>
      <c r="Q17" s="101" t="s">
        <v>338</v>
      </c>
    </row>
    <row r="18" spans="1:17" ht="28.5" customHeight="1" thickBot="1" x14ac:dyDescent="0.35">
      <c r="A18" s="169" t="s">
        <v>339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1"/>
      <c r="L18" s="172">
        <f>SUM(L4:L17)</f>
        <v>885</v>
      </c>
      <c r="M18" s="173"/>
      <c r="N18" s="172">
        <f>SUM(N4:N17)</f>
        <v>22317061</v>
      </c>
      <c r="O18" s="174"/>
      <c r="Q18" s="72"/>
    </row>
  </sheetData>
  <autoFilter ref="A2:O18"/>
  <mergeCells count="13">
    <mergeCell ref="N2:N3"/>
    <mergeCell ref="O2:O3"/>
    <mergeCell ref="A18:K18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opLeftCell="A55" workbookViewId="0">
      <selection activeCell="G71" sqref="G71"/>
    </sheetView>
  </sheetViews>
  <sheetFormatPr defaultRowHeight="16.5" x14ac:dyDescent="0.3"/>
  <cols>
    <col min="1" max="1" width="9" style="68"/>
    <col min="2" max="2" width="11.125" style="108" bestFit="1" customWidth="1"/>
    <col min="3" max="3" width="9" style="68"/>
    <col min="4" max="4" width="13.875" style="68" bestFit="1" customWidth="1"/>
    <col min="5" max="5" width="9" style="68"/>
    <col min="6" max="6" width="9" style="109"/>
    <col min="7" max="7" width="8.5" style="62" bestFit="1" customWidth="1"/>
    <col min="8" max="8" width="15.25" style="110" bestFit="1" customWidth="1"/>
    <col min="9" max="9" width="14.125" style="68" bestFit="1" customWidth="1"/>
    <col min="10" max="16384" width="9" style="68"/>
  </cols>
  <sheetData>
    <row r="1" spans="1:11" s="69" customFormat="1" ht="39.950000000000003" customHeight="1" thickBot="1" x14ac:dyDescent="0.35">
      <c r="A1" s="152" t="s">
        <v>462</v>
      </c>
      <c r="B1" s="152"/>
      <c r="C1" s="152"/>
      <c r="D1" s="152"/>
      <c r="E1" s="152"/>
      <c r="F1" s="152"/>
      <c r="G1" s="152"/>
      <c r="H1" s="152"/>
      <c r="I1" s="152"/>
      <c r="K1" s="70"/>
    </row>
    <row r="2" spans="1:11" s="69" customFormat="1" ht="24" x14ac:dyDescent="0.3">
      <c r="A2" s="175" t="s">
        <v>340</v>
      </c>
      <c r="B2" s="176" t="s">
        <v>43</v>
      </c>
      <c r="C2" s="177" t="s">
        <v>341</v>
      </c>
      <c r="D2" s="178" t="s">
        <v>342</v>
      </c>
      <c r="E2" s="179" t="s">
        <v>343</v>
      </c>
      <c r="F2" s="180" t="s">
        <v>344</v>
      </c>
      <c r="G2" s="178" t="s">
        <v>345</v>
      </c>
      <c r="H2" s="181" t="s">
        <v>346</v>
      </c>
      <c r="I2" s="182" t="s">
        <v>347</v>
      </c>
      <c r="K2" s="70"/>
    </row>
    <row r="3" spans="1:11" s="69" customFormat="1" ht="15" customHeight="1" x14ac:dyDescent="0.3">
      <c r="A3" s="132">
        <v>1</v>
      </c>
      <c r="B3" s="3" t="s">
        <v>348</v>
      </c>
      <c r="C3" s="3" t="s">
        <v>349</v>
      </c>
      <c r="D3" s="4" t="str">
        <f>REPLACE(K3,2,LEN(K3)-2,REPT("O",LEN(K3)-2))</f>
        <v>희OOO어</v>
      </c>
      <c r="E3" s="133" t="s">
        <v>140</v>
      </c>
      <c r="F3" s="131">
        <v>10</v>
      </c>
      <c r="G3" s="133" t="s">
        <v>350</v>
      </c>
      <c r="H3" s="111">
        <v>214110</v>
      </c>
      <c r="I3" s="112" t="s">
        <v>351</v>
      </c>
      <c r="K3" s="104" t="s">
        <v>456</v>
      </c>
    </row>
    <row r="4" spans="1:11" s="69" customFormat="1" ht="15" customHeight="1" x14ac:dyDescent="0.3">
      <c r="A4" s="132">
        <v>2</v>
      </c>
      <c r="B4" s="105">
        <v>43710</v>
      </c>
      <c r="C4" s="97" t="s">
        <v>352</v>
      </c>
      <c r="D4" s="4" t="str">
        <f t="shared" ref="D4:D67" si="0">REPLACE(K4,2,LEN(K4)-2,REPT("O",LEN(K4)-2))</f>
        <v>희OOO어</v>
      </c>
      <c r="E4" s="133" t="s">
        <v>140</v>
      </c>
      <c r="F4" s="139">
        <v>17</v>
      </c>
      <c r="G4" s="133" t="s">
        <v>444</v>
      </c>
      <c r="H4" s="111">
        <v>114274</v>
      </c>
      <c r="I4" s="113"/>
      <c r="K4" s="104" t="s">
        <v>456</v>
      </c>
    </row>
    <row r="5" spans="1:11" s="69" customFormat="1" ht="15" customHeight="1" x14ac:dyDescent="0.3">
      <c r="A5" s="132">
        <v>3</v>
      </c>
      <c r="B5" s="105">
        <v>43710</v>
      </c>
      <c r="C5" s="97" t="s">
        <v>53</v>
      </c>
      <c r="D5" s="4" t="str">
        <f t="shared" si="0"/>
        <v>희OOO어</v>
      </c>
      <c r="E5" s="133" t="s">
        <v>353</v>
      </c>
      <c r="F5" s="139">
        <v>3</v>
      </c>
      <c r="G5" s="133" t="s">
        <v>295</v>
      </c>
      <c r="H5" s="111">
        <v>30941</v>
      </c>
      <c r="I5" s="113" t="s">
        <v>354</v>
      </c>
      <c r="K5" s="104" t="s">
        <v>456</v>
      </c>
    </row>
    <row r="6" spans="1:11" s="69" customFormat="1" ht="15" customHeight="1" x14ac:dyDescent="0.3">
      <c r="A6" s="132">
        <v>4</v>
      </c>
      <c r="B6" s="105">
        <v>43710</v>
      </c>
      <c r="C6" s="97" t="s">
        <v>305</v>
      </c>
      <c r="D6" s="4" t="str">
        <f t="shared" si="0"/>
        <v>희OOO어</v>
      </c>
      <c r="E6" s="133" t="s">
        <v>140</v>
      </c>
      <c r="F6" s="139">
        <v>32</v>
      </c>
      <c r="G6" s="133" t="s">
        <v>295</v>
      </c>
      <c r="H6" s="111">
        <v>0</v>
      </c>
      <c r="I6" s="113"/>
      <c r="K6" s="104" t="s">
        <v>456</v>
      </c>
    </row>
    <row r="7" spans="1:11" s="69" customFormat="1" ht="24" x14ac:dyDescent="0.3">
      <c r="A7" s="132">
        <v>5</v>
      </c>
      <c r="B7" s="114">
        <v>43710</v>
      </c>
      <c r="C7" s="115" t="s">
        <v>53</v>
      </c>
      <c r="D7" s="4" t="str">
        <f t="shared" si="0"/>
        <v>진OOOOO체</v>
      </c>
      <c r="E7" s="133" t="s">
        <v>353</v>
      </c>
      <c r="F7" s="139">
        <v>20</v>
      </c>
      <c r="G7" s="133" t="s">
        <v>295</v>
      </c>
      <c r="H7" s="111">
        <v>600000</v>
      </c>
      <c r="I7" s="116" t="s">
        <v>355</v>
      </c>
      <c r="K7" s="104" t="s">
        <v>449</v>
      </c>
    </row>
    <row r="8" spans="1:11" s="69" customFormat="1" ht="24" x14ac:dyDescent="0.3">
      <c r="A8" s="132">
        <v>6</v>
      </c>
      <c r="B8" s="114">
        <v>43711</v>
      </c>
      <c r="C8" s="115" t="s">
        <v>53</v>
      </c>
      <c r="D8" s="4" t="str">
        <f t="shared" si="0"/>
        <v>다OOOOO체</v>
      </c>
      <c r="E8" s="133" t="s">
        <v>353</v>
      </c>
      <c r="F8" s="139">
        <v>20</v>
      </c>
      <c r="G8" s="133" t="s">
        <v>295</v>
      </c>
      <c r="H8" s="111">
        <v>600000</v>
      </c>
      <c r="I8" s="116" t="s">
        <v>356</v>
      </c>
      <c r="K8" s="117" t="s">
        <v>450</v>
      </c>
    </row>
    <row r="9" spans="1:11" s="69" customFormat="1" ht="15" customHeight="1" x14ac:dyDescent="0.3">
      <c r="A9" s="132">
        <v>7</v>
      </c>
      <c r="B9" s="3" t="s">
        <v>348</v>
      </c>
      <c r="C9" s="3" t="s">
        <v>357</v>
      </c>
      <c r="D9" s="4" t="str">
        <f t="shared" si="0"/>
        <v>남OOOOOOOOO터</v>
      </c>
      <c r="E9" s="133" t="s">
        <v>353</v>
      </c>
      <c r="F9" s="140">
        <v>20</v>
      </c>
      <c r="G9" s="133" t="s">
        <v>299</v>
      </c>
      <c r="H9" s="118">
        <v>1</v>
      </c>
      <c r="I9" s="112" t="s">
        <v>359</v>
      </c>
      <c r="K9" s="117" t="s">
        <v>358</v>
      </c>
    </row>
    <row r="10" spans="1:11" s="71" customFormat="1" ht="15" customHeight="1" x14ac:dyDescent="0.3">
      <c r="A10" s="132">
        <v>8</v>
      </c>
      <c r="B10" s="3" t="s">
        <v>360</v>
      </c>
      <c r="C10" s="3" t="s">
        <v>361</v>
      </c>
      <c r="D10" s="4" t="str">
        <f t="shared" si="0"/>
        <v>푸OO켓</v>
      </c>
      <c r="E10" s="133" t="s">
        <v>353</v>
      </c>
      <c r="F10" s="140">
        <v>3</v>
      </c>
      <c r="G10" s="133" t="s">
        <v>445</v>
      </c>
      <c r="H10" s="119">
        <v>136812</v>
      </c>
      <c r="I10" s="113" t="s">
        <v>362</v>
      </c>
      <c r="K10" s="104" t="s">
        <v>457</v>
      </c>
    </row>
    <row r="11" spans="1:11" s="71" customFormat="1" ht="15" customHeight="1" x14ac:dyDescent="0.3">
      <c r="A11" s="132">
        <v>9</v>
      </c>
      <c r="B11" s="3" t="s">
        <v>360</v>
      </c>
      <c r="C11" s="3" t="s">
        <v>357</v>
      </c>
      <c r="D11" s="4" t="str">
        <f t="shared" si="0"/>
        <v>푸OO켓</v>
      </c>
      <c r="E11" s="133" t="s">
        <v>140</v>
      </c>
      <c r="F11" s="131">
        <v>100</v>
      </c>
      <c r="G11" s="133" t="s">
        <v>299</v>
      </c>
      <c r="H11" s="119">
        <v>2550000</v>
      </c>
      <c r="I11" s="113" t="s">
        <v>363</v>
      </c>
      <c r="K11" s="104" t="s">
        <v>457</v>
      </c>
    </row>
    <row r="12" spans="1:11" s="71" customFormat="1" ht="15" customHeight="1" x14ac:dyDescent="0.3">
      <c r="A12" s="132">
        <v>10</v>
      </c>
      <c r="B12" s="3" t="s">
        <v>360</v>
      </c>
      <c r="C12" s="3" t="s">
        <v>357</v>
      </c>
      <c r="D12" s="4" t="str">
        <f t="shared" si="0"/>
        <v>북OOOOOO터</v>
      </c>
      <c r="E12" s="133" t="s">
        <v>140</v>
      </c>
      <c r="F12" s="131">
        <v>100</v>
      </c>
      <c r="G12" s="133" t="s">
        <v>299</v>
      </c>
      <c r="H12" s="119">
        <v>1</v>
      </c>
      <c r="I12" s="113" t="s">
        <v>363</v>
      </c>
      <c r="K12" s="104" t="s">
        <v>364</v>
      </c>
    </row>
    <row r="13" spans="1:11" s="71" customFormat="1" ht="15" customHeight="1" x14ac:dyDescent="0.3">
      <c r="A13" s="132">
        <v>11</v>
      </c>
      <c r="B13" s="3" t="s">
        <v>360</v>
      </c>
      <c r="C13" s="3" t="s">
        <v>357</v>
      </c>
      <c r="D13" s="4" t="str">
        <f t="shared" si="0"/>
        <v>동OOOOOO터</v>
      </c>
      <c r="E13" s="133" t="s">
        <v>140</v>
      </c>
      <c r="F13" s="131">
        <v>100</v>
      </c>
      <c r="G13" s="133" t="s">
        <v>299</v>
      </c>
      <c r="H13" s="119">
        <v>1</v>
      </c>
      <c r="I13" s="113" t="s">
        <v>363</v>
      </c>
      <c r="K13" s="104" t="s">
        <v>365</v>
      </c>
    </row>
    <row r="14" spans="1:11" s="71" customFormat="1" ht="15" customHeight="1" x14ac:dyDescent="0.3">
      <c r="A14" s="132">
        <v>12</v>
      </c>
      <c r="B14" s="3" t="s">
        <v>360</v>
      </c>
      <c r="C14" s="3" t="s">
        <v>357</v>
      </c>
      <c r="D14" s="4" t="str">
        <f t="shared" si="0"/>
        <v>남OOOOOO터</v>
      </c>
      <c r="E14" s="133" t="s">
        <v>140</v>
      </c>
      <c r="F14" s="131">
        <v>100</v>
      </c>
      <c r="G14" s="133" t="s">
        <v>299</v>
      </c>
      <c r="H14" s="119">
        <v>1</v>
      </c>
      <c r="I14" s="113" t="s">
        <v>363</v>
      </c>
      <c r="K14" s="104" t="s">
        <v>366</v>
      </c>
    </row>
    <row r="15" spans="1:11" s="71" customFormat="1" ht="15" customHeight="1" x14ac:dyDescent="0.3">
      <c r="A15" s="132">
        <v>13</v>
      </c>
      <c r="B15" s="3" t="s">
        <v>367</v>
      </c>
      <c r="C15" s="3" t="s">
        <v>349</v>
      </c>
      <c r="D15" s="4" t="str">
        <f t="shared" si="0"/>
        <v>희OOO어</v>
      </c>
      <c r="E15" s="133" t="s">
        <v>140</v>
      </c>
      <c r="F15" s="131">
        <v>368</v>
      </c>
      <c r="G15" s="133" t="s">
        <v>350</v>
      </c>
      <c r="H15" s="119">
        <v>368000</v>
      </c>
      <c r="I15" s="112" t="s">
        <v>368</v>
      </c>
      <c r="K15" s="104" t="s">
        <v>455</v>
      </c>
    </row>
    <row r="16" spans="1:11" s="71" customFormat="1" ht="15" customHeight="1" x14ac:dyDescent="0.3">
      <c r="A16" s="134">
        <v>14</v>
      </c>
      <c r="B16" s="120" t="s">
        <v>367</v>
      </c>
      <c r="C16" s="120" t="s">
        <v>369</v>
      </c>
      <c r="D16" s="4" t="str">
        <f t="shared" si="0"/>
        <v>희OOO어</v>
      </c>
      <c r="E16" s="133" t="s">
        <v>140</v>
      </c>
      <c r="F16" s="141">
        <v>373</v>
      </c>
      <c r="G16" s="133" t="s">
        <v>295</v>
      </c>
      <c r="H16" s="121">
        <v>3838916</v>
      </c>
      <c r="I16" s="122" t="s">
        <v>370</v>
      </c>
      <c r="K16" s="104" t="s">
        <v>455</v>
      </c>
    </row>
    <row r="17" spans="1:11" s="71" customFormat="1" ht="24" x14ac:dyDescent="0.3">
      <c r="A17" s="132">
        <v>15</v>
      </c>
      <c r="B17" s="123">
        <v>43713</v>
      </c>
      <c r="C17" s="4" t="s">
        <v>371</v>
      </c>
      <c r="D17" s="4" t="str">
        <f t="shared" si="0"/>
        <v>진OOOOO자</v>
      </c>
      <c r="E17" s="133" t="s">
        <v>140</v>
      </c>
      <c r="F17" s="131">
        <v>8</v>
      </c>
      <c r="G17" s="133" t="s">
        <v>295</v>
      </c>
      <c r="H17" s="119">
        <v>133200</v>
      </c>
      <c r="I17" s="116" t="s">
        <v>372</v>
      </c>
      <c r="K17" s="104" t="s">
        <v>416</v>
      </c>
    </row>
    <row r="18" spans="1:11" s="71" customFormat="1" ht="15" customHeight="1" x14ac:dyDescent="0.3">
      <c r="A18" s="132">
        <v>16</v>
      </c>
      <c r="B18" s="3" t="s">
        <v>311</v>
      </c>
      <c r="C18" s="3" t="s">
        <v>349</v>
      </c>
      <c r="D18" s="4" t="str">
        <f t="shared" si="0"/>
        <v>희OOO어</v>
      </c>
      <c r="E18" s="133" t="s">
        <v>140</v>
      </c>
      <c r="F18" s="131">
        <v>71</v>
      </c>
      <c r="G18" s="133" t="s">
        <v>350</v>
      </c>
      <c r="H18" s="119">
        <v>1520181</v>
      </c>
      <c r="I18" s="112" t="s">
        <v>373</v>
      </c>
      <c r="K18" s="104" t="s">
        <v>455</v>
      </c>
    </row>
    <row r="19" spans="1:11" s="71" customFormat="1" ht="15" customHeight="1" x14ac:dyDescent="0.3">
      <c r="A19" s="132">
        <v>17</v>
      </c>
      <c r="B19" s="3" t="s">
        <v>311</v>
      </c>
      <c r="C19" s="3" t="s">
        <v>369</v>
      </c>
      <c r="D19" s="4" t="str">
        <f t="shared" si="0"/>
        <v>희OOO어</v>
      </c>
      <c r="E19" s="133" t="s">
        <v>140</v>
      </c>
      <c r="F19" s="131">
        <v>13</v>
      </c>
      <c r="G19" s="133" t="s">
        <v>446</v>
      </c>
      <c r="H19" s="119">
        <v>133796</v>
      </c>
      <c r="I19" s="112" t="s">
        <v>374</v>
      </c>
      <c r="J19" s="124"/>
      <c r="K19" s="104" t="s">
        <v>455</v>
      </c>
    </row>
    <row r="20" spans="1:11" s="71" customFormat="1" ht="15" customHeight="1" x14ac:dyDescent="0.3">
      <c r="A20" s="132">
        <v>18</v>
      </c>
      <c r="B20" s="3" t="s">
        <v>311</v>
      </c>
      <c r="C20" s="3" t="s">
        <v>371</v>
      </c>
      <c r="D20" s="4" t="str">
        <f t="shared" si="0"/>
        <v>희OOO어</v>
      </c>
      <c r="E20" s="133" t="s">
        <v>375</v>
      </c>
      <c r="F20" s="131">
        <v>52</v>
      </c>
      <c r="G20" s="133" t="s">
        <v>295</v>
      </c>
      <c r="H20" s="119">
        <v>0</v>
      </c>
      <c r="I20" s="112" t="s">
        <v>376</v>
      </c>
      <c r="K20" s="104" t="s">
        <v>455</v>
      </c>
    </row>
    <row r="21" spans="1:11" s="71" customFormat="1" ht="15" customHeight="1" x14ac:dyDescent="0.3">
      <c r="A21" s="132">
        <v>19</v>
      </c>
      <c r="B21" s="3" t="s">
        <v>311</v>
      </c>
      <c r="C21" s="3" t="s">
        <v>371</v>
      </c>
      <c r="D21" s="4" t="str">
        <f t="shared" si="0"/>
        <v>진OOOOOOO사</v>
      </c>
      <c r="E21" s="133" t="s">
        <v>140</v>
      </c>
      <c r="F21" s="131">
        <v>45</v>
      </c>
      <c r="G21" s="3" t="s">
        <v>378</v>
      </c>
      <c r="H21" s="119">
        <v>675000</v>
      </c>
      <c r="I21" s="112" t="s">
        <v>379</v>
      </c>
      <c r="K21" s="104" t="s">
        <v>377</v>
      </c>
    </row>
    <row r="22" spans="1:11" s="71" customFormat="1" ht="15" customHeight="1" x14ac:dyDescent="0.3">
      <c r="A22" s="132">
        <v>20</v>
      </c>
      <c r="B22" s="3" t="s">
        <v>311</v>
      </c>
      <c r="C22" s="3" t="s">
        <v>371</v>
      </c>
      <c r="D22" s="4" t="str">
        <f t="shared" si="0"/>
        <v>다OOOOO자</v>
      </c>
      <c r="E22" s="133" t="s">
        <v>140</v>
      </c>
      <c r="F22" s="131">
        <v>5</v>
      </c>
      <c r="G22" s="3" t="s">
        <v>295</v>
      </c>
      <c r="H22" s="119">
        <v>75000</v>
      </c>
      <c r="I22" s="112" t="s">
        <v>381</v>
      </c>
      <c r="K22" s="104" t="s">
        <v>380</v>
      </c>
    </row>
    <row r="23" spans="1:11" s="71" customFormat="1" ht="15" customHeight="1" x14ac:dyDescent="0.3">
      <c r="A23" s="132">
        <v>21</v>
      </c>
      <c r="B23" s="3" t="s">
        <v>311</v>
      </c>
      <c r="C23" s="3" t="s">
        <v>371</v>
      </c>
      <c r="D23" s="4" t="str">
        <f t="shared" si="0"/>
        <v>진OOOOOOOOOO터</v>
      </c>
      <c r="E23" s="133" t="s">
        <v>140</v>
      </c>
      <c r="F23" s="131">
        <v>5</v>
      </c>
      <c r="G23" s="3" t="s">
        <v>295</v>
      </c>
      <c r="H23" s="119">
        <v>75000</v>
      </c>
      <c r="I23" s="112" t="s">
        <v>381</v>
      </c>
      <c r="K23" s="104" t="s">
        <v>382</v>
      </c>
    </row>
    <row r="24" spans="1:11" s="71" customFormat="1" ht="15" customHeight="1" x14ac:dyDescent="0.3">
      <c r="A24" s="132">
        <v>22</v>
      </c>
      <c r="B24" s="3" t="s">
        <v>311</v>
      </c>
      <c r="C24" s="3" t="s">
        <v>371</v>
      </c>
      <c r="D24" s="4" t="str">
        <f t="shared" si="0"/>
        <v>푸OO켓</v>
      </c>
      <c r="E24" s="133" t="s">
        <v>140</v>
      </c>
      <c r="F24" s="131">
        <v>17</v>
      </c>
      <c r="G24" s="3" t="s">
        <v>378</v>
      </c>
      <c r="H24" s="119">
        <v>255000</v>
      </c>
      <c r="I24" s="112" t="s">
        <v>383</v>
      </c>
      <c r="K24" s="125" t="s">
        <v>457</v>
      </c>
    </row>
    <row r="25" spans="1:11" s="71" customFormat="1" ht="15" customHeight="1" x14ac:dyDescent="0.3">
      <c r="A25" s="132">
        <v>23</v>
      </c>
      <c r="B25" s="3" t="s">
        <v>311</v>
      </c>
      <c r="C25" s="3" t="s">
        <v>371</v>
      </c>
      <c r="D25" s="4" t="str">
        <f t="shared" si="0"/>
        <v>남OOOOOO관</v>
      </c>
      <c r="E25" s="133" t="s">
        <v>140</v>
      </c>
      <c r="F25" s="131">
        <v>33</v>
      </c>
      <c r="G25" s="3" t="s">
        <v>295</v>
      </c>
      <c r="H25" s="119">
        <v>495000</v>
      </c>
      <c r="I25" s="112" t="s">
        <v>385</v>
      </c>
      <c r="K25" s="125" t="s">
        <v>384</v>
      </c>
    </row>
    <row r="26" spans="1:11" s="71" customFormat="1" ht="15" customHeight="1" x14ac:dyDescent="0.3">
      <c r="A26" s="132">
        <v>24</v>
      </c>
      <c r="B26" s="3" t="s">
        <v>311</v>
      </c>
      <c r="C26" s="3" t="s">
        <v>371</v>
      </c>
      <c r="D26" s="4" t="str">
        <f t="shared" si="0"/>
        <v>진OOOOOOO사</v>
      </c>
      <c r="E26" s="133" t="s">
        <v>140</v>
      </c>
      <c r="F26" s="131">
        <v>5</v>
      </c>
      <c r="G26" s="3" t="s">
        <v>378</v>
      </c>
      <c r="H26" s="119">
        <v>125000</v>
      </c>
      <c r="I26" s="112" t="s">
        <v>386</v>
      </c>
      <c r="K26" s="125" t="s">
        <v>377</v>
      </c>
    </row>
    <row r="27" spans="1:11" s="71" customFormat="1" ht="15" customHeight="1" x14ac:dyDescent="0.3">
      <c r="A27" s="132">
        <v>25</v>
      </c>
      <c r="B27" s="3" t="s">
        <v>319</v>
      </c>
      <c r="C27" s="3" t="s">
        <v>387</v>
      </c>
      <c r="D27" s="4" t="str">
        <f t="shared" si="0"/>
        <v>푸OO켓</v>
      </c>
      <c r="E27" s="133" t="s">
        <v>140</v>
      </c>
      <c r="F27" s="131">
        <v>60</v>
      </c>
      <c r="G27" s="3" t="s">
        <v>388</v>
      </c>
      <c r="H27" s="119">
        <v>2640000</v>
      </c>
      <c r="I27" s="112" t="s">
        <v>389</v>
      </c>
      <c r="K27" s="72" t="s">
        <v>457</v>
      </c>
    </row>
    <row r="28" spans="1:11" s="71" customFormat="1" ht="15" customHeight="1" x14ac:dyDescent="0.3">
      <c r="A28" s="132">
        <v>26</v>
      </c>
      <c r="B28" s="3" t="s">
        <v>319</v>
      </c>
      <c r="C28" s="3" t="s">
        <v>387</v>
      </c>
      <c r="D28" s="4" t="str">
        <f t="shared" si="0"/>
        <v>남OOOOOOOO터</v>
      </c>
      <c r="E28" s="133" t="s">
        <v>140</v>
      </c>
      <c r="F28" s="131">
        <v>15</v>
      </c>
      <c r="G28" s="3" t="s">
        <v>388</v>
      </c>
      <c r="H28" s="119">
        <v>660000</v>
      </c>
      <c r="I28" s="112" t="s">
        <v>389</v>
      </c>
      <c r="K28" s="72" t="s">
        <v>390</v>
      </c>
    </row>
    <row r="29" spans="1:11" s="71" customFormat="1" ht="15" customHeight="1" x14ac:dyDescent="0.3">
      <c r="A29" s="132">
        <v>27</v>
      </c>
      <c r="B29" s="3" t="s">
        <v>319</v>
      </c>
      <c r="C29" s="3" t="s">
        <v>349</v>
      </c>
      <c r="D29" s="4" t="str">
        <f t="shared" si="0"/>
        <v>희OOO어</v>
      </c>
      <c r="E29" s="133" t="s">
        <v>140</v>
      </c>
      <c r="F29" s="131">
        <v>14</v>
      </c>
      <c r="G29" s="3" t="s">
        <v>350</v>
      </c>
      <c r="H29" s="119">
        <v>299754</v>
      </c>
      <c r="I29" s="112" t="s">
        <v>391</v>
      </c>
      <c r="K29" s="72" t="s">
        <v>455</v>
      </c>
    </row>
    <row r="30" spans="1:11" s="71" customFormat="1" ht="15" customHeight="1" x14ac:dyDescent="0.3">
      <c r="A30" s="132">
        <v>28</v>
      </c>
      <c r="B30" s="3" t="s">
        <v>319</v>
      </c>
      <c r="C30" s="3" t="s">
        <v>392</v>
      </c>
      <c r="D30" s="4" t="str">
        <f t="shared" si="0"/>
        <v>희OOO어</v>
      </c>
      <c r="E30" s="133" t="s">
        <v>140</v>
      </c>
      <c r="F30" s="131">
        <v>6</v>
      </c>
      <c r="G30" s="3" t="s">
        <v>447</v>
      </c>
      <c r="H30" s="119">
        <v>40332</v>
      </c>
      <c r="I30" s="112" t="s">
        <v>393</v>
      </c>
      <c r="K30" s="72" t="s">
        <v>455</v>
      </c>
    </row>
    <row r="31" spans="1:11" s="71" customFormat="1" ht="15" customHeight="1" x14ac:dyDescent="0.3">
      <c r="A31" s="132">
        <v>29</v>
      </c>
      <c r="B31" s="3" t="s">
        <v>319</v>
      </c>
      <c r="C31" s="3" t="s">
        <v>369</v>
      </c>
      <c r="D31" s="4" t="str">
        <f t="shared" si="0"/>
        <v>희OOO어</v>
      </c>
      <c r="E31" s="133" t="s">
        <v>140</v>
      </c>
      <c r="F31" s="131">
        <v>40</v>
      </c>
      <c r="G31" s="3" t="s">
        <v>295</v>
      </c>
      <c r="H31" s="119">
        <v>411680</v>
      </c>
      <c r="I31" s="112" t="s">
        <v>394</v>
      </c>
      <c r="K31" s="104" t="s">
        <v>455</v>
      </c>
    </row>
    <row r="32" spans="1:11" s="71" customFormat="1" ht="15" customHeight="1" x14ac:dyDescent="0.3">
      <c r="A32" s="132">
        <v>30</v>
      </c>
      <c r="B32" s="3" t="s">
        <v>319</v>
      </c>
      <c r="C32" s="3" t="s">
        <v>369</v>
      </c>
      <c r="D32" s="4" t="str">
        <f t="shared" si="0"/>
        <v>노O금</v>
      </c>
      <c r="E32" s="133" t="s">
        <v>140</v>
      </c>
      <c r="F32" s="131">
        <v>1</v>
      </c>
      <c r="G32" s="3" t="s">
        <v>295</v>
      </c>
      <c r="H32" s="119">
        <v>10292</v>
      </c>
      <c r="I32" s="143" t="s">
        <v>396</v>
      </c>
      <c r="K32" s="72" t="s">
        <v>395</v>
      </c>
    </row>
    <row r="33" spans="1:11" s="71" customFormat="1" ht="15" customHeight="1" x14ac:dyDescent="0.3">
      <c r="A33" s="132">
        <v>31</v>
      </c>
      <c r="B33" s="3" t="s">
        <v>319</v>
      </c>
      <c r="C33" s="3" t="s">
        <v>371</v>
      </c>
      <c r="D33" s="4" t="str">
        <f t="shared" si="0"/>
        <v>희OOO어</v>
      </c>
      <c r="E33" s="133" t="s">
        <v>375</v>
      </c>
      <c r="F33" s="131">
        <v>10</v>
      </c>
      <c r="G33" s="3" t="s">
        <v>295</v>
      </c>
      <c r="H33" s="119">
        <v>0</v>
      </c>
      <c r="I33" s="112" t="s">
        <v>376</v>
      </c>
      <c r="K33" s="72" t="s">
        <v>455</v>
      </c>
    </row>
    <row r="34" spans="1:11" s="71" customFormat="1" ht="15" customHeight="1" x14ac:dyDescent="0.3">
      <c r="A34" s="132">
        <v>32</v>
      </c>
      <c r="B34" s="3" t="s">
        <v>319</v>
      </c>
      <c r="C34" s="3" t="s">
        <v>371</v>
      </c>
      <c r="D34" s="4" t="str">
        <f t="shared" si="0"/>
        <v>다OOOOOOO사</v>
      </c>
      <c r="E34" s="133" t="s">
        <v>140</v>
      </c>
      <c r="F34" s="131">
        <v>15</v>
      </c>
      <c r="G34" s="3" t="s">
        <v>295</v>
      </c>
      <c r="H34" s="119">
        <v>225000</v>
      </c>
      <c r="I34" s="112" t="s">
        <v>398</v>
      </c>
      <c r="J34" s="124"/>
      <c r="K34" s="72" t="s">
        <v>397</v>
      </c>
    </row>
    <row r="35" spans="1:11" s="71" customFormat="1" ht="15" customHeight="1" x14ac:dyDescent="0.3">
      <c r="A35" s="132">
        <v>33</v>
      </c>
      <c r="B35" s="3" t="s">
        <v>319</v>
      </c>
      <c r="C35" s="3" t="s">
        <v>361</v>
      </c>
      <c r="D35" s="4" t="str">
        <f t="shared" si="0"/>
        <v>다OOOOOOOOO사</v>
      </c>
      <c r="E35" s="133" t="s">
        <v>375</v>
      </c>
      <c r="F35" s="131">
        <v>8</v>
      </c>
      <c r="G35" s="3" t="s">
        <v>448</v>
      </c>
      <c r="H35" s="119">
        <v>432000</v>
      </c>
      <c r="I35" s="112" t="s">
        <v>389</v>
      </c>
      <c r="K35" s="72" t="s">
        <v>399</v>
      </c>
    </row>
    <row r="36" spans="1:11" s="71" customFormat="1" ht="15" customHeight="1" x14ac:dyDescent="0.3">
      <c r="A36" s="132">
        <v>34</v>
      </c>
      <c r="B36" s="3" t="s">
        <v>319</v>
      </c>
      <c r="C36" s="3" t="s">
        <v>357</v>
      </c>
      <c r="D36" s="4" t="str">
        <f t="shared" si="0"/>
        <v>김O진</v>
      </c>
      <c r="E36" s="133" t="s">
        <v>140</v>
      </c>
      <c r="F36" s="131">
        <v>1</v>
      </c>
      <c r="G36" s="3" t="s">
        <v>299</v>
      </c>
      <c r="H36" s="119">
        <v>0</v>
      </c>
      <c r="I36" s="112" t="s">
        <v>401</v>
      </c>
      <c r="K36" s="72" t="s">
        <v>400</v>
      </c>
    </row>
    <row r="37" spans="1:11" s="71" customFormat="1" ht="15" customHeight="1" x14ac:dyDescent="0.3">
      <c r="A37" s="132">
        <v>35</v>
      </c>
      <c r="B37" s="3" t="s">
        <v>319</v>
      </c>
      <c r="C37" s="3" t="s">
        <v>357</v>
      </c>
      <c r="D37" s="4" t="str">
        <f t="shared" si="0"/>
        <v>박O순</v>
      </c>
      <c r="E37" s="133" t="s">
        <v>375</v>
      </c>
      <c r="F37" s="131">
        <v>1</v>
      </c>
      <c r="G37" s="3" t="s">
        <v>299</v>
      </c>
      <c r="H37" s="119">
        <v>0</v>
      </c>
      <c r="I37" s="112" t="s">
        <v>401</v>
      </c>
      <c r="K37" s="72" t="s">
        <v>402</v>
      </c>
    </row>
    <row r="38" spans="1:11" s="71" customFormat="1" ht="15" customHeight="1" x14ac:dyDescent="0.3">
      <c r="A38" s="132">
        <v>36</v>
      </c>
      <c r="B38" s="3" t="s">
        <v>319</v>
      </c>
      <c r="C38" s="3" t="s">
        <v>357</v>
      </c>
      <c r="D38" s="4" t="str">
        <f t="shared" si="0"/>
        <v>이O희</v>
      </c>
      <c r="E38" s="133" t="s">
        <v>140</v>
      </c>
      <c r="F38" s="131">
        <v>1</v>
      </c>
      <c r="G38" s="3" t="s">
        <v>299</v>
      </c>
      <c r="H38" s="119">
        <v>0</v>
      </c>
      <c r="I38" s="112" t="s">
        <v>401</v>
      </c>
      <c r="K38" s="72" t="s">
        <v>403</v>
      </c>
    </row>
    <row r="39" spans="1:11" s="71" customFormat="1" ht="36" x14ac:dyDescent="0.3">
      <c r="A39" s="132">
        <v>37</v>
      </c>
      <c r="B39" s="3" t="s">
        <v>404</v>
      </c>
      <c r="C39" s="3" t="s">
        <v>387</v>
      </c>
      <c r="D39" s="4" t="str">
        <f t="shared" si="0"/>
        <v>나OOOOOOOOOO터</v>
      </c>
      <c r="E39" s="133" t="s">
        <v>140</v>
      </c>
      <c r="F39" s="131">
        <v>4</v>
      </c>
      <c r="G39" s="3" t="s">
        <v>388</v>
      </c>
      <c r="H39" s="119">
        <v>176000</v>
      </c>
      <c r="I39" s="112" t="s">
        <v>389</v>
      </c>
      <c r="K39" s="104" t="s">
        <v>405</v>
      </c>
    </row>
    <row r="40" spans="1:11" s="71" customFormat="1" ht="36" x14ac:dyDescent="0.3">
      <c r="A40" s="132">
        <v>38</v>
      </c>
      <c r="B40" s="3" t="s">
        <v>404</v>
      </c>
      <c r="C40" s="3" t="s">
        <v>387</v>
      </c>
      <c r="D40" s="4" t="str">
        <f t="shared" si="0"/>
        <v>마OOOOOOOOOO터</v>
      </c>
      <c r="E40" s="133" t="s">
        <v>140</v>
      </c>
      <c r="F40" s="131">
        <v>4</v>
      </c>
      <c r="G40" s="3" t="s">
        <v>388</v>
      </c>
      <c r="H40" s="119">
        <v>176000</v>
      </c>
      <c r="I40" s="112" t="s">
        <v>389</v>
      </c>
      <c r="K40" s="104" t="s">
        <v>406</v>
      </c>
    </row>
    <row r="41" spans="1:11" s="71" customFormat="1" ht="15" customHeight="1" x14ac:dyDescent="0.3">
      <c r="A41" s="132">
        <v>39</v>
      </c>
      <c r="B41" s="3" t="s">
        <v>404</v>
      </c>
      <c r="C41" s="3" t="s">
        <v>387</v>
      </c>
      <c r="D41" s="4" t="str">
        <f t="shared" si="0"/>
        <v>평OOOOOOO터</v>
      </c>
      <c r="E41" s="133" t="s">
        <v>140</v>
      </c>
      <c r="F41" s="131">
        <v>4</v>
      </c>
      <c r="G41" s="3" t="s">
        <v>388</v>
      </c>
      <c r="H41" s="119">
        <v>176000</v>
      </c>
      <c r="I41" s="112" t="s">
        <v>389</v>
      </c>
      <c r="K41" s="104" t="s">
        <v>407</v>
      </c>
    </row>
    <row r="42" spans="1:11" s="71" customFormat="1" ht="15" customHeight="1" x14ac:dyDescent="0.3">
      <c r="A42" s="132">
        <v>40</v>
      </c>
      <c r="B42" s="3" t="s">
        <v>404</v>
      </c>
      <c r="C42" s="3" t="s">
        <v>387</v>
      </c>
      <c r="D42" s="4" t="str">
        <f t="shared" si="0"/>
        <v>하OOOOOOOO터</v>
      </c>
      <c r="E42" s="133" t="s">
        <v>140</v>
      </c>
      <c r="F42" s="131">
        <v>4</v>
      </c>
      <c r="G42" s="3" t="s">
        <v>388</v>
      </c>
      <c r="H42" s="119">
        <v>176000</v>
      </c>
      <c r="I42" s="112" t="s">
        <v>389</v>
      </c>
      <c r="K42" s="104" t="s">
        <v>408</v>
      </c>
    </row>
    <row r="43" spans="1:11" s="71" customFormat="1" ht="15" customHeight="1" x14ac:dyDescent="0.3">
      <c r="A43" s="132">
        <v>41</v>
      </c>
      <c r="B43" s="3" t="s">
        <v>404</v>
      </c>
      <c r="C43" s="3" t="s">
        <v>387</v>
      </c>
      <c r="D43" s="4" t="str">
        <f t="shared" si="0"/>
        <v>하OOOOOOOOO터</v>
      </c>
      <c r="E43" s="133" t="s">
        <v>140</v>
      </c>
      <c r="F43" s="131">
        <v>4</v>
      </c>
      <c r="G43" s="3" t="s">
        <v>388</v>
      </c>
      <c r="H43" s="119">
        <v>176000</v>
      </c>
      <c r="I43" s="112" t="s">
        <v>389</v>
      </c>
      <c r="K43" s="104" t="s">
        <v>409</v>
      </c>
    </row>
    <row r="44" spans="1:11" s="71" customFormat="1" ht="15" customHeight="1" x14ac:dyDescent="0.3">
      <c r="A44" s="132">
        <v>42</v>
      </c>
      <c r="B44" s="3" t="s">
        <v>404</v>
      </c>
      <c r="C44" s="3" t="s">
        <v>387</v>
      </c>
      <c r="D44" s="4" t="str">
        <f t="shared" si="0"/>
        <v>꿈OOOOOOOO터</v>
      </c>
      <c r="E44" s="133" t="s">
        <v>375</v>
      </c>
      <c r="F44" s="131">
        <v>4</v>
      </c>
      <c r="G44" s="3" t="s">
        <v>388</v>
      </c>
      <c r="H44" s="119">
        <v>176000</v>
      </c>
      <c r="I44" s="112" t="s">
        <v>389</v>
      </c>
      <c r="K44" s="104" t="s">
        <v>410</v>
      </c>
    </row>
    <row r="45" spans="1:11" s="71" customFormat="1" ht="15" customHeight="1" x14ac:dyDescent="0.3">
      <c r="A45" s="132">
        <v>43</v>
      </c>
      <c r="B45" s="3" t="s">
        <v>404</v>
      </c>
      <c r="C45" s="3" t="s">
        <v>387</v>
      </c>
      <c r="D45" s="4" t="str">
        <f t="shared" si="0"/>
        <v>퇴OOOOOOOO터</v>
      </c>
      <c r="E45" s="133" t="s">
        <v>140</v>
      </c>
      <c r="F45" s="131">
        <v>4</v>
      </c>
      <c r="G45" s="3" t="s">
        <v>388</v>
      </c>
      <c r="H45" s="119">
        <v>176000</v>
      </c>
      <c r="I45" s="112" t="s">
        <v>389</v>
      </c>
      <c r="K45" s="104" t="s">
        <v>411</v>
      </c>
    </row>
    <row r="46" spans="1:11" s="71" customFormat="1" ht="15" customHeight="1" x14ac:dyDescent="0.3">
      <c r="A46" s="132">
        <v>44</v>
      </c>
      <c r="B46" s="3" t="s">
        <v>404</v>
      </c>
      <c r="C46" s="3" t="s">
        <v>387</v>
      </c>
      <c r="D46" s="4" t="str">
        <f t="shared" si="0"/>
        <v>무OOOOOOOO터</v>
      </c>
      <c r="E46" s="133" t="s">
        <v>140</v>
      </c>
      <c r="F46" s="131">
        <v>4</v>
      </c>
      <c r="G46" s="3" t="s">
        <v>388</v>
      </c>
      <c r="H46" s="119">
        <v>176000</v>
      </c>
      <c r="I46" s="112" t="s">
        <v>389</v>
      </c>
      <c r="K46" s="104" t="s">
        <v>412</v>
      </c>
    </row>
    <row r="47" spans="1:11" s="71" customFormat="1" ht="15" customHeight="1" x14ac:dyDescent="0.3">
      <c r="A47" s="132">
        <v>45</v>
      </c>
      <c r="B47" s="3" t="s">
        <v>322</v>
      </c>
      <c r="C47" s="3" t="s">
        <v>349</v>
      </c>
      <c r="D47" s="4" t="str">
        <f t="shared" si="0"/>
        <v>희OOO어</v>
      </c>
      <c r="E47" s="133" t="s">
        <v>140</v>
      </c>
      <c r="F47" s="131">
        <v>50</v>
      </c>
      <c r="G47" s="3" t="s">
        <v>350</v>
      </c>
      <c r="H47" s="119">
        <v>1070550</v>
      </c>
      <c r="I47" s="112" t="s">
        <v>413</v>
      </c>
      <c r="K47" s="104" t="s">
        <v>455</v>
      </c>
    </row>
    <row r="48" spans="1:11" s="71" customFormat="1" ht="15" customHeight="1" x14ac:dyDescent="0.3">
      <c r="A48" s="132">
        <v>46</v>
      </c>
      <c r="B48" s="3" t="s">
        <v>322</v>
      </c>
      <c r="C48" s="3" t="s">
        <v>392</v>
      </c>
      <c r="D48" s="4" t="str">
        <f t="shared" si="0"/>
        <v>희OOO어</v>
      </c>
      <c r="E48" s="133" t="s">
        <v>140</v>
      </c>
      <c r="F48" s="131">
        <v>14</v>
      </c>
      <c r="G48" s="3" t="s">
        <v>447</v>
      </c>
      <c r="H48" s="119">
        <v>60498</v>
      </c>
      <c r="I48" s="112" t="s">
        <v>414</v>
      </c>
      <c r="K48" s="104" t="s">
        <v>455</v>
      </c>
    </row>
    <row r="49" spans="1:11" s="71" customFormat="1" ht="15" customHeight="1" x14ac:dyDescent="0.3">
      <c r="A49" s="132">
        <v>47</v>
      </c>
      <c r="B49" s="3" t="s">
        <v>322</v>
      </c>
      <c r="C49" s="3" t="s">
        <v>369</v>
      </c>
      <c r="D49" s="4" t="str">
        <f t="shared" si="0"/>
        <v>희OOO어</v>
      </c>
      <c r="E49" s="133" t="s">
        <v>140</v>
      </c>
      <c r="F49" s="131">
        <v>14</v>
      </c>
      <c r="G49" s="3" t="s">
        <v>295</v>
      </c>
      <c r="H49" s="119">
        <v>144088</v>
      </c>
      <c r="I49" s="112" t="s">
        <v>415</v>
      </c>
      <c r="K49" s="104" t="s">
        <v>455</v>
      </c>
    </row>
    <row r="50" spans="1:11" s="71" customFormat="1" ht="15" customHeight="1" x14ac:dyDescent="0.3">
      <c r="A50" s="132">
        <v>48</v>
      </c>
      <c r="B50" s="3" t="s">
        <v>322</v>
      </c>
      <c r="C50" s="3" t="s">
        <v>371</v>
      </c>
      <c r="D50" s="4" t="str">
        <f t="shared" si="0"/>
        <v>희OOO어</v>
      </c>
      <c r="E50" s="133" t="s">
        <v>140</v>
      </c>
      <c r="F50" s="131">
        <v>10</v>
      </c>
      <c r="G50" s="3" t="s">
        <v>295</v>
      </c>
      <c r="H50" s="119">
        <v>0</v>
      </c>
      <c r="I50" s="112" t="s">
        <v>376</v>
      </c>
      <c r="K50" s="104" t="s">
        <v>455</v>
      </c>
    </row>
    <row r="51" spans="1:11" s="71" customFormat="1" ht="24" x14ac:dyDescent="0.3">
      <c r="A51" s="132">
        <v>49</v>
      </c>
      <c r="B51" s="123">
        <v>43719</v>
      </c>
      <c r="C51" s="4" t="s">
        <v>305</v>
      </c>
      <c r="D51" s="4" t="str">
        <f t="shared" si="0"/>
        <v>진OOOOO자</v>
      </c>
      <c r="E51" s="133" t="s">
        <v>140</v>
      </c>
      <c r="F51" s="131">
        <v>8</v>
      </c>
      <c r="G51" s="3" t="s">
        <v>295</v>
      </c>
      <c r="H51" s="5">
        <v>194400</v>
      </c>
      <c r="I51" s="113" t="s">
        <v>417</v>
      </c>
      <c r="K51" s="104" t="s">
        <v>416</v>
      </c>
    </row>
    <row r="52" spans="1:11" s="71" customFormat="1" ht="15" customHeight="1" x14ac:dyDescent="0.3">
      <c r="A52" s="132">
        <v>50</v>
      </c>
      <c r="B52" s="3" t="s">
        <v>418</v>
      </c>
      <c r="C52" s="3" t="s">
        <v>349</v>
      </c>
      <c r="D52" s="4" t="str">
        <f t="shared" si="0"/>
        <v>희OOO어</v>
      </c>
      <c r="E52" s="133" t="s">
        <v>140</v>
      </c>
      <c r="F52" s="131">
        <v>2</v>
      </c>
      <c r="G52" s="3" t="s">
        <v>350</v>
      </c>
      <c r="H52" s="119">
        <v>42822</v>
      </c>
      <c r="I52" s="112" t="s">
        <v>419</v>
      </c>
      <c r="K52" s="104" t="s">
        <v>455</v>
      </c>
    </row>
    <row r="53" spans="1:11" s="71" customFormat="1" ht="15" customHeight="1" x14ac:dyDescent="0.3">
      <c r="A53" s="132">
        <v>51</v>
      </c>
      <c r="B53" s="3" t="s">
        <v>418</v>
      </c>
      <c r="C53" s="3" t="s">
        <v>392</v>
      </c>
      <c r="D53" s="4" t="str">
        <f t="shared" si="0"/>
        <v>희OOO어</v>
      </c>
      <c r="E53" s="133" t="s">
        <v>140</v>
      </c>
      <c r="F53" s="131">
        <v>4</v>
      </c>
      <c r="G53" s="3" t="s">
        <v>447</v>
      </c>
      <c r="H53" s="119">
        <v>26888</v>
      </c>
      <c r="I53" s="112" t="s">
        <v>420</v>
      </c>
      <c r="K53" s="104" t="s">
        <v>455</v>
      </c>
    </row>
    <row r="54" spans="1:11" s="71" customFormat="1" ht="15" customHeight="1" x14ac:dyDescent="0.3">
      <c r="A54" s="132">
        <v>52</v>
      </c>
      <c r="B54" s="3" t="s">
        <v>418</v>
      </c>
      <c r="C54" s="3" t="s">
        <v>369</v>
      </c>
      <c r="D54" s="4" t="str">
        <f t="shared" si="0"/>
        <v>희OOO어</v>
      </c>
      <c r="E54" s="133" t="s">
        <v>140</v>
      </c>
      <c r="F54" s="131">
        <v>7</v>
      </c>
      <c r="G54" s="3" t="s">
        <v>295</v>
      </c>
      <c r="H54" s="119">
        <v>72044</v>
      </c>
      <c r="I54" s="112" t="s">
        <v>421</v>
      </c>
      <c r="K54" s="104" t="s">
        <v>455</v>
      </c>
    </row>
    <row r="55" spans="1:11" s="71" customFormat="1" ht="15" customHeight="1" x14ac:dyDescent="0.3">
      <c r="A55" s="132">
        <v>53</v>
      </c>
      <c r="B55" s="3" t="s">
        <v>422</v>
      </c>
      <c r="C55" s="3" t="s">
        <v>349</v>
      </c>
      <c r="D55" s="4" t="str">
        <f t="shared" si="0"/>
        <v>희OOO어</v>
      </c>
      <c r="E55" s="133" t="s">
        <v>140</v>
      </c>
      <c r="F55" s="131">
        <v>2</v>
      </c>
      <c r="G55" s="3" t="s">
        <v>350</v>
      </c>
      <c r="H55" s="119">
        <v>42822</v>
      </c>
      <c r="I55" s="112" t="s">
        <v>423</v>
      </c>
      <c r="K55" s="104" t="s">
        <v>455</v>
      </c>
    </row>
    <row r="56" spans="1:11" s="71" customFormat="1" ht="15" customHeight="1" x14ac:dyDescent="0.3">
      <c r="A56" s="132">
        <v>54</v>
      </c>
      <c r="B56" s="3" t="s">
        <v>422</v>
      </c>
      <c r="C56" s="3" t="s">
        <v>392</v>
      </c>
      <c r="D56" s="4" t="str">
        <f t="shared" si="0"/>
        <v>희OOO어</v>
      </c>
      <c r="E56" s="133" t="s">
        <v>140</v>
      </c>
      <c r="F56" s="131">
        <v>13</v>
      </c>
      <c r="G56" s="3" t="s">
        <v>295</v>
      </c>
      <c r="H56" s="119">
        <v>87386</v>
      </c>
      <c r="I56" s="112" t="s">
        <v>424</v>
      </c>
      <c r="K56" s="104" t="s">
        <v>455</v>
      </c>
    </row>
    <row r="57" spans="1:11" s="71" customFormat="1" ht="15" customHeight="1" x14ac:dyDescent="0.3">
      <c r="A57" s="132">
        <v>55</v>
      </c>
      <c r="B57" s="3" t="s">
        <v>422</v>
      </c>
      <c r="C57" s="3" t="s">
        <v>369</v>
      </c>
      <c r="D57" s="4" t="str">
        <f t="shared" si="0"/>
        <v>희OOO어</v>
      </c>
      <c r="E57" s="133" t="s">
        <v>140</v>
      </c>
      <c r="F57" s="131">
        <v>14</v>
      </c>
      <c r="G57" s="3" t="s">
        <v>295</v>
      </c>
      <c r="H57" s="119">
        <v>144088</v>
      </c>
      <c r="I57" s="112" t="s">
        <v>421</v>
      </c>
      <c r="K57" s="104" t="s">
        <v>455</v>
      </c>
    </row>
    <row r="58" spans="1:11" s="71" customFormat="1" ht="24" x14ac:dyDescent="0.3">
      <c r="A58" s="132">
        <v>56</v>
      </c>
      <c r="B58" s="105">
        <v>43727</v>
      </c>
      <c r="C58" s="3" t="s">
        <v>305</v>
      </c>
      <c r="D58" s="4" t="str">
        <f t="shared" si="0"/>
        <v>진OOOOO자</v>
      </c>
      <c r="E58" s="133" t="s">
        <v>140</v>
      </c>
      <c r="F58" s="131">
        <v>8</v>
      </c>
      <c r="G58" s="3" t="s">
        <v>295</v>
      </c>
      <c r="H58" s="5">
        <v>136080</v>
      </c>
      <c r="I58" s="113" t="s">
        <v>425</v>
      </c>
      <c r="K58" s="104" t="s">
        <v>416</v>
      </c>
    </row>
    <row r="59" spans="1:11" s="71" customFormat="1" ht="48" x14ac:dyDescent="0.3">
      <c r="A59" s="132">
        <v>57</v>
      </c>
      <c r="B59" s="3" t="s">
        <v>325</v>
      </c>
      <c r="C59" s="3" t="s">
        <v>357</v>
      </c>
      <c r="D59" s="4" t="str">
        <f t="shared" si="0"/>
        <v>푸OO켓</v>
      </c>
      <c r="E59" s="133" t="s">
        <v>140</v>
      </c>
      <c r="F59" s="131">
        <v>25</v>
      </c>
      <c r="G59" s="3" t="s">
        <v>299</v>
      </c>
      <c r="H59" s="119">
        <v>622500</v>
      </c>
      <c r="I59" s="112" t="s">
        <v>426</v>
      </c>
      <c r="K59" s="104" t="s">
        <v>457</v>
      </c>
    </row>
    <row r="60" spans="1:11" s="71" customFormat="1" ht="15" customHeight="1" x14ac:dyDescent="0.3">
      <c r="A60" s="132">
        <v>58</v>
      </c>
      <c r="B60" s="3" t="s">
        <v>427</v>
      </c>
      <c r="C60" s="3" t="s">
        <v>349</v>
      </c>
      <c r="D60" s="4" t="str">
        <f t="shared" si="0"/>
        <v>희OOO어</v>
      </c>
      <c r="E60" s="133" t="s">
        <v>140</v>
      </c>
      <c r="F60" s="131">
        <v>40</v>
      </c>
      <c r="G60" s="3" t="s">
        <v>350</v>
      </c>
      <c r="H60" s="119">
        <v>856440</v>
      </c>
      <c r="I60" s="112" t="s">
        <v>428</v>
      </c>
      <c r="K60" s="104" t="s">
        <v>455</v>
      </c>
    </row>
    <row r="61" spans="1:11" s="71" customFormat="1" ht="15" customHeight="1" x14ac:dyDescent="0.3">
      <c r="A61" s="132">
        <v>59</v>
      </c>
      <c r="B61" s="3" t="s">
        <v>427</v>
      </c>
      <c r="C61" s="3" t="s">
        <v>369</v>
      </c>
      <c r="D61" s="4" t="str">
        <f t="shared" si="0"/>
        <v>희OOO어</v>
      </c>
      <c r="E61" s="133" t="s">
        <v>140</v>
      </c>
      <c r="F61" s="131">
        <v>10</v>
      </c>
      <c r="G61" s="135" t="s">
        <v>295</v>
      </c>
      <c r="H61" s="119">
        <v>102920</v>
      </c>
      <c r="I61" s="112" t="s">
        <v>429</v>
      </c>
      <c r="K61" s="72" t="s">
        <v>455</v>
      </c>
    </row>
    <row r="62" spans="1:11" ht="15" customHeight="1" x14ac:dyDescent="0.3">
      <c r="A62" s="132">
        <v>60</v>
      </c>
      <c r="B62" s="3" t="s">
        <v>430</v>
      </c>
      <c r="C62" s="3" t="s">
        <v>349</v>
      </c>
      <c r="D62" s="4" t="str">
        <f t="shared" si="0"/>
        <v>희OOO어</v>
      </c>
      <c r="E62" s="133" t="s">
        <v>140</v>
      </c>
      <c r="F62" s="131">
        <v>46</v>
      </c>
      <c r="G62" s="3" t="s">
        <v>350</v>
      </c>
      <c r="H62" s="119">
        <v>984906</v>
      </c>
      <c r="I62" s="112" t="s">
        <v>431</v>
      </c>
      <c r="K62" s="32" t="s">
        <v>455</v>
      </c>
    </row>
    <row r="63" spans="1:11" ht="15" customHeight="1" x14ac:dyDescent="0.3">
      <c r="A63" s="132">
        <v>61</v>
      </c>
      <c r="B63" s="3" t="s">
        <v>430</v>
      </c>
      <c r="C63" s="3" t="s">
        <v>392</v>
      </c>
      <c r="D63" s="4" t="str">
        <f t="shared" si="0"/>
        <v>희OOO어</v>
      </c>
      <c r="E63" s="133" t="s">
        <v>140</v>
      </c>
      <c r="F63" s="131">
        <v>3</v>
      </c>
      <c r="G63" s="3" t="s">
        <v>447</v>
      </c>
      <c r="H63" s="119">
        <v>20166</v>
      </c>
      <c r="I63" s="112" t="s">
        <v>432</v>
      </c>
      <c r="K63" s="32" t="s">
        <v>455</v>
      </c>
    </row>
    <row r="64" spans="1:11" ht="15" customHeight="1" x14ac:dyDescent="0.3">
      <c r="A64" s="132">
        <v>62</v>
      </c>
      <c r="B64" s="3" t="s">
        <v>430</v>
      </c>
      <c r="C64" s="3" t="s">
        <v>369</v>
      </c>
      <c r="D64" s="4" t="str">
        <f t="shared" si="0"/>
        <v>희OOO어</v>
      </c>
      <c r="E64" s="133" t="s">
        <v>140</v>
      </c>
      <c r="F64" s="131">
        <v>41</v>
      </c>
      <c r="G64" s="3" t="s">
        <v>295</v>
      </c>
      <c r="H64" s="119">
        <v>421972</v>
      </c>
      <c r="I64" s="112" t="s">
        <v>433</v>
      </c>
      <c r="K64" s="32" t="s">
        <v>455</v>
      </c>
    </row>
    <row r="65" spans="1:11" ht="15" customHeight="1" x14ac:dyDescent="0.3">
      <c r="A65" s="132">
        <v>63</v>
      </c>
      <c r="B65" s="3" t="s">
        <v>430</v>
      </c>
      <c r="C65" s="3" t="s">
        <v>371</v>
      </c>
      <c r="D65" s="4" t="str">
        <f t="shared" si="0"/>
        <v>희OOO어</v>
      </c>
      <c r="E65" s="133" t="s">
        <v>140</v>
      </c>
      <c r="F65" s="131">
        <v>15</v>
      </c>
      <c r="G65" s="3" t="s">
        <v>295</v>
      </c>
      <c r="H65" s="119">
        <v>0</v>
      </c>
      <c r="I65" s="112" t="s">
        <v>376</v>
      </c>
      <c r="K65" s="32" t="s">
        <v>455</v>
      </c>
    </row>
    <row r="66" spans="1:11" ht="15" customHeight="1" x14ac:dyDescent="0.3">
      <c r="A66" s="132">
        <v>64</v>
      </c>
      <c r="B66" s="105">
        <v>43732</v>
      </c>
      <c r="C66" s="3" t="s">
        <v>357</v>
      </c>
      <c r="D66" s="4" t="str">
        <f t="shared" si="0"/>
        <v>엄O영</v>
      </c>
      <c r="E66" s="133" t="s">
        <v>140</v>
      </c>
      <c r="F66" s="131">
        <v>1</v>
      </c>
      <c r="G66" s="3" t="s">
        <v>299</v>
      </c>
      <c r="H66" s="119">
        <v>23281</v>
      </c>
      <c r="I66" s="112" t="s">
        <v>434</v>
      </c>
      <c r="K66" s="32" t="s">
        <v>451</v>
      </c>
    </row>
    <row r="67" spans="1:11" ht="15" customHeight="1" x14ac:dyDescent="0.3">
      <c r="A67" s="132">
        <v>65</v>
      </c>
      <c r="B67" s="3" t="s">
        <v>435</v>
      </c>
      <c r="C67" s="3" t="s">
        <v>349</v>
      </c>
      <c r="D67" s="4" t="str">
        <f t="shared" si="0"/>
        <v>희OOO어</v>
      </c>
      <c r="E67" s="133" t="s">
        <v>140</v>
      </c>
      <c r="F67" s="131">
        <v>39</v>
      </c>
      <c r="G67" s="3" t="s">
        <v>350</v>
      </c>
      <c r="H67" s="119">
        <v>792207</v>
      </c>
      <c r="I67" s="112" t="s">
        <v>436</v>
      </c>
      <c r="K67" s="32" t="s">
        <v>455</v>
      </c>
    </row>
    <row r="68" spans="1:11" ht="15" customHeight="1" x14ac:dyDescent="0.3">
      <c r="A68" s="132">
        <v>66</v>
      </c>
      <c r="B68" s="107">
        <v>43734</v>
      </c>
      <c r="C68" s="3" t="s">
        <v>305</v>
      </c>
      <c r="D68" s="4" t="str">
        <f t="shared" ref="D68:D73" si="1">REPLACE(K68,2,LEN(K68)-2,REPT("O",LEN(K68)-2))</f>
        <v>진OOOOO자</v>
      </c>
      <c r="E68" s="133" t="s">
        <v>140</v>
      </c>
      <c r="F68" s="131">
        <v>8</v>
      </c>
      <c r="G68" s="3" t="s">
        <v>295</v>
      </c>
      <c r="H68" s="138">
        <v>128880</v>
      </c>
      <c r="I68" s="112" t="s">
        <v>437</v>
      </c>
      <c r="K68" s="32" t="s">
        <v>416</v>
      </c>
    </row>
    <row r="69" spans="1:11" ht="15" customHeight="1" x14ac:dyDescent="0.3">
      <c r="A69" s="132">
        <v>67</v>
      </c>
      <c r="B69" s="3" t="s">
        <v>329</v>
      </c>
      <c r="C69" s="3" t="s">
        <v>349</v>
      </c>
      <c r="D69" s="4" t="str">
        <f t="shared" si="1"/>
        <v>희OOO어</v>
      </c>
      <c r="E69" s="133" t="s">
        <v>140</v>
      </c>
      <c r="F69" s="131">
        <v>11</v>
      </c>
      <c r="G69" s="106" t="s">
        <v>350</v>
      </c>
      <c r="H69" s="119">
        <v>235521</v>
      </c>
      <c r="I69" s="112" t="s">
        <v>438</v>
      </c>
      <c r="K69" s="32" t="s">
        <v>455</v>
      </c>
    </row>
    <row r="70" spans="1:11" ht="15" customHeight="1" x14ac:dyDescent="0.3">
      <c r="A70" s="132">
        <v>68</v>
      </c>
      <c r="B70" s="126" t="s">
        <v>329</v>
      </c>
      <c r="C70" s="126" t="s">
        <v>369</v>
      </c>
      <c r="D70" s="4" t="str">
        <f t="shared" si="1"/>
        <v>희OOO어</v>
      </c>
      <c r="E70" s="136" t="s">
        <v>140</v>
      </c>
      <c r="F70" s="142">
        <v>8</v>
      </c>
      <c r="G70" s="6" t="s">
        <v>295</v>
      </c>
      <c r="H70" s="127">
        <v>82368</v>
      </c>
      <c r="I70" s="128" t="s">
        <v>439</v>
      </c>
      <c r="K70" s="32" t="s">
        <v>455</v>
      </c>
    </row>
    <row r="71" spans="1:11" ht="15" customHeight="1" x14ac:dyDescent="0.3">
      <c r="A71" s="132">
        <v>69</v>
      </c>
      <c r="B71" s="105">
        <v>43738</v>
      </c>
      <c r="C71" s="3" t="s">
        <v>440</v>
      </c>
      <c r="D71" s="4" t="str">
        <f t="shared" si="1"/>
        <v>이O희</v>
      </c>
      <c r="E71" s="133" t="s">
        <v>140</v>
      </c>
      <c r="F71" s="131">
        <v>1</v>
      </c>
      <c r="G71" s="3" t="s">
        <v>388</v>
      </c>
      <c r="H71" s="119">
        <v>44000</v>
      </c>
      <c r="I71" s="112" t="s">
        <v>441</v>
      </c>
      <c r="K71" s="32" t="s">
        <v>452</v>
      </c>
    </row>
    <row r="72" spans="1:11" ht="15" customHeight="1" x14ac:dyDescent="0.3">
      <c r="A72" s="132">
        <v>70</v>
      </c>
      <c r="B72" s="105">
        <v>43738</v>
      </c>
      <c r="C72" s="3" t="s">
        <v>440</v>
      </c>
      <c r="D72" s="4" t="str">
        <f t="shared" si="1"/>
        <v>오O녀</v>
      </c>
      <c r="E72" s="133" t="s">
        <v>140</v>
      </c>
      <c r="F72" s="131">
        <v>1</v>
      </c>
      <c r="G72" s="3" t="s">
        <v>388</v>
      </c>
      <c r="H72" s="119">
        <v>44000</v>
      </c>
      <c r="I72" s="112" t="s">
        <v>441</v>
      </c>
      <c r="K72" s="32" t="s">
        <v>453</v>
      </c>
    </row>
    <row r="73" spans="1:11" ht="15" customHeight="1" thickBot="1" x14ac:dyDescent="0.35">
      <c r="A73" s="137">
        <v>71</v>
      </c>
      <c r="B73" s="129">
        <v>43738</v>
      </c>
      <c r="C73" s="126" t="s">
        <v>53</v>
      </c>
      <c r="D73" s="4" t="str">
        <f t="shared" si="1"/>
        <v>임O호</v>
      </c>
      <c r="E73" s="136" t="s">
        <v>140</v>
      </c>
      <c r="F73" s="142">
        <v>8</v>
      </c>
      <c r="G73" s="6" t="s">
        <v>295</v>
      </c>
      <c r="H73" s="127">
        <v>82368</v>
      </c>
      <c r="I73" s="128" t="s">
        <v>442</v>
      </c>
      <c r="K73" s="32" t="s">
        <v>454</v>
      </c>
    </row>
    <row r="74" spans="1:11" ht="27.75" customHeight="1" thickBot="1" x14ac:dyDescent="0.35">
      <c r="A74" s="183" t="s">
        <v>443</v>
      </c>
      <c r="B74" s="184"/>
      <c r="C74" s="184"/>
      <c r="D74" s="184"/>
      <c r="E74" s="184"/>
      <c r="F74" s="185">
        <f>SUM(F3:F73)</f>
        <v>2127</v>
      </c>
      <c r="G74" s="186"/>
      <c r="H74" s="187">
        <f>SUM(H3:H73)</f>
        <v>24530487</v>
      </c>
      <c r="I74" s="188"/>
    </row>
  </sheetData>
  <autoFilter ref="A2:I74"/>
  <mergeCells count="2">
    <mergeCell ref="A1:I1"/>
    <mergeCell ref="A74:E74"/>
  </mergeCells>
  <phoneticPr fontId="3" type="noConversion"/>
  <conditionalFormatting sqref="D2:G2 E3:E34 G3:G11 F21:F27 G15:G27 G31:G38 G62:G68 G47:G60">
    <cfRule type="cellIs" dxfId="5" priority="6" stopIfTrue="1" operator="equal">
      <formula>"대상자 지원"</formula>
    </cfRule>
  </conditionalFormatting>
  <conditionalFormatting sqref="E35:E37">
    <cfRule type="cellIs" dxfId="4" priority="5" stopIfTrue="1" operator="equal">
      <formula>"대상자 지원"</formula>
    </cfRule>
  </conditionalFormatting>
  <conditionalFormatting sqref="E38:E73">
    <cfRule type="cellIs" dxfId="3" priority="4" stopIfTrue="1" operator="equal">
      <formula>"대상자 지원"</formula>
    </cfRule>
  </conditionalFormatting>
  <conditionalFormatting sqref="G12">
    <cfRule type="cellIs" dxfId="2" priority="3" stopIfTrue="1" operator="equal">
      <formula>"대상자 지원"</formula>
    </cfRule>
  </conditionalFormatting>
  <conditionalFormatting sqref="G13">
    <cfRule type="cellIs" dxfId="1" priority="2" stopIfTrue="1" operator="equal">
      <formula>"대상자 지원"</formula>
    </cfRule>
  </conditionalFormatting>
  <conditionalFormatting sqref="G14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2019-10-29T01:09:15Z</dcterms:modified>
</cp:coreProperties>
</file>