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7월\"/>
    </mc:Choice>
  </mc:AlternateContent>
  <xr:revisionPtr revIDLastSave="0" documentId="13_ncr:1_{72DAE706-4C39-4BE5-811D-2AA1B574378B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사용'!$A$2:$H$48</definedName>
    <definedName name="_xlnm._FilterDatabase" localSheetId="0" hidden="1">'후원금 수입'!$A$4:$L$19</definedName>
    <definedName name="_xlnm._FilterDatabase" localSheetId="3" hidden="1">'후원품 사용'!$A$2:$I$13</definedName>
    <definedName name="_xlnm._FilterDatabase" localSheetId="2" hidden="1">'후원품 수입'!$A$2:$O$15</definedName>
  </definedNames>
  <calcPr calcId="191029"/>
</workbook>
</file>

<file path=xl/calcChain.xml><?xml version="1.0" encoding="utf-8"?>
<calcChain xmlns="http://schemas.openxmlformats.org/spreadsheetml/2006/main">
  <c r="H13" i="5" l="1"/>
  <c r="F13" i="5"/>
  <c r="N15" i="4"/>
  <c r="L15" i="4"/>
  <c r="K19" i="1" l="1"/>
  <c r="D48" i="2"/>
</calcChain>
</file>

<file path=xl/sharedStrings.xml><?xml version="1.0" encoding="utf-8"?>
<sst xmlns="http://schemas.openxmlformats.org/spreadsheetml/2006/main" count="545" uniqueCount="224">
  <si>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</si>
  <si>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</si>
  <si>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</si>
  <si>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</si>
  <si>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</si>
  <si>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</si>
  <si>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</si>
  <si>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</si>
  <si>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</si>
  <si>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</si>
  <si>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</si>
  <si>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</si>
  <si>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</si>
  <si>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</si>
  <si>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</si>
  <si>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</si>
  <si>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</si>
  <si>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</si>
  <si>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</si>
  <si>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</si>
  <si>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</si>
  <si>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</si>
  <si>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</si>
  <si>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</si>
  <si>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</si>
  <si>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</si>
  <si>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</si>
  <si>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</si>
  <si>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</si>
  <si>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</si>
  <si>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</si>
  <si>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</si>
  <si>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</si>
  <si>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</si>
  <si>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생필품</t>
  </si>
  <si>
    <t xml:space="preserve">지정후원금품     </t>
  </si>
  <si>
    <t>정기</t>
    <phoneticPr fontId="3" type="noConversion"/>
  </si>
  <si>
    <t>일시</t>
    <phoneticPr fontId="3" type="noConversion"/>
  </si>
  <si>
    <t>기타</t>
  </si>
  <si>
    <t>돌봄</t>
  </si>
  <si>
    <t>정서</t>
  </si>
  <si>
    <t>비지정</t>
    <phoneticPr fontId="3" type="noConversion"/>
  </si>
  <si>
    <t>지정</t>
    <phoneticPr fontId="3" type="noConversion"/>
  </si>
  <si>
    <t>기간 : 2021년 7월 1일부터 2021년 7월 31일까지</t>
    <phoneticPr fontId="4" type="noConversion"/>
  </si>
  <si>
    <t>2021-07-01</t>
  </si>
  <si>
    <t>2021-07-02</t>
  </si>
  <si>
    <t>2021-07-06</t>
  </si>
  <si>
    <t>2021-07-08</t>
  </si>
  <si>
    <t>2021-07-12</t>
  </si>
  <si>
    <t>2021-07-15</t>
  </si>
  <si>
    <t>2021-07-16</t>
  </si>
  <si>
    <t>2021-07-19</t>
  </si>
  <si>
    <t>2021-07-30</t>
  </si>
  <si>
    <t xml:space="preserve">지역사회후원금품 </t>
  </si>
  <si>
    <t>무명</t>
  </si>
  <si>
    <t>개인</t>
    <phoneticPr fontId="3" type="noConversion"/>
  </si>
  <si>
    <t>그냥드림사업지정</t>
    <phoneticPr fontId="3" type="noConversion"/>
  </si>
  <si>
    <t>진건지역사회보장협의체 지정</t>
  </si>
  <si>
    <t>진건지역사회보장협의체 지정</t>
    <phoneticPr fontId="3" type="noConversion"/>
  </si>
  <si>
    <t>신한위기가정 지정</t>
    <phoneticPr fontId="3" type="noConversion"/>
  </si>
  <si>
    <t>대상자지정</t>
    <phoneticPr fontId="3" type="noConversion"/>
  </si>
  <si>
    <t>사업지정</t>
    <phoneticPr fontId="3" type="noConversion"/>
  </si>
  <si>
    <t>퇴계원지역사회보장협의체 지정</t>
    <phoneticPr fontId="3" type="noConversion"/>
  </si>
  <si>
    <t>아산SOS 복지지원사업비</t>
    <phoneticPr fontId="3" type="noConversion"/>
  </si>
  <si>
    <t>지역사회</t>
    <phoneticPr fontId="3" type="noConversion"/>
  </si>
  <si>
    <t>정서(외식)</t>
  </si>
  <si>
    <t>밑반찬서비스</t>
  </si>
  <si>
    <t>자활</t>
  </si>
  <si>
    <t>냉난방</t>
  </si>
  <si>
    <t>생계비</t>
  </si>
  <si>
    <t>의료비</t>
  </si>
  <si>
    <t>중장년층모임 활동비 지출(직인도장)</t>
  </si>
  <si>
    <t>진건협의체 어르신 건강 한상차림 지원 사업 밑반찬 구입</t>
  </si>
  <si>
    <t>진건협의체 어르신 건강 한상차림 지원 사업 물김치 재료 구입(철마기업인회 지정)</t>
  </si>
  <si>
    <t>진건협의체 어르신 건강 한상차림 지원 사업 포장용기 구입 취소에 따른 여입</t>
  </si>
  <si>
    <t>진건협의체 어르신 건강 한상차림 지원 사업 물김치 재료 구입취소에 따른 여입</t>
  </si>
  <si>
    <t>진건협의체 어르신 건강 한상차림 지원 사업 밑반찬 구입 취소에 따른 여입</t>
  </si>
  <si>
    <t>공동모금회 먹거리드림사업 홍보물 구입</t>
  </si>
  <si>
    <t>2021년 7월 케어안심주택 스마트케어 통신요금 지출</t>
  </si>
  <si>
    <t>2021년 7월 케어안심주택 전기요금 지출</t>
  </si>
  <si>
    <t>2021년 7월 케어안심주택 정수기 렌탈 비용 지출</t>
  </si>
  <si>
    <t>교육비</t>
    <phoneticPr fontId="3" type="noConversion"/>
  </si>
  <si>
    <t>10,714원*14명</t>
    <phoneticPr fontId="3" type="noConversion"/>
  </si>
  <si>
    <t>중장년층모임 식사비 지출(강00 외 13명)</t>
    <phoneticPr fontId="3" type="noConversion"/>
  </si>
  <si>
    <t>2,727원*10명
2,730원*1명</t>
    <phoneticPr fontId="3" type="noConversion"/>
  </si>
  <si>
    <t>19,766원*119명
18,846원*1명</t>
    <phoneticPr fontId="3" type="noConversion"/>
  </si>
  <si>
    <t>춘하추동(하절기)지원 물품 구입(강00 외 119명)</t>
    <phoneticPr fontId="3" type="noConversion"/>
  </si>
  <si>
    <t>이용자 사례관리비 지출(이00)</t>
    <phoneticPr fontId="3" type="noConversion"/>
  </si>
  <si>
    <t>이용자 응급입원이송비 지원(윤00)</t>
    <phoneticPr fontId="3" type="noConversion"/>
  </si>
  <si>
    <t>네이버 해피빈 모금액 교육비 지원(김00)</t>
    <phoneticPr fontId="3" type="noConversion"/>
  </si>
  <si>
    <t>25,000원*8명</t>
    <phoneticPr fontId="3" type="noConversion"/>
  </si>
  <si>
    <t>12,500원*8명</t>
    <phoneticPr fontId="3" type="noConversion"/>
  </si>
  <si>
    <t>공동모금회 코로나19대면&amp;비대면사업 프로그램 사전검사지 구입(한국어읽기검사)_김00 외 7명</t>
    <phoneticPr fontId="3" type="noConversion"/>
  </si>
  <si>
    <t>공동모금회 코로나19대면&amp;비대면사업 프로그램 사전검사지 구입(부모양육스트레스검사)_ 김00 외 7명</t>
    <phoneticPr fontId="3" type="noConversion"/>
  </si>
  <si>
    <t>19,000원*10명
20,000원*1명</t>
    <phoneticPr fontId="3" type="noConversion"/>
  </si>
  <si>
    <t>중장년층모임 활동비 지출(강00 외 10명)</t>
    <phoneticPr fontId="3" type="noConversion"/>
  </si>
  <si>
    <t>100,000원*14명
300,000원*1명</t>
    <phoneticPr fontId="3" type="noConversion"/>
  </si>
  <si>
    <t>어린이재단 7월(2021년 6월) 정기결연후원금 지급(강0 외 14명)</t>
    <phoneticPr fontId="3" type="noConversion"/>
  </si>
  <si>
    <t>공동모금회 지정기탁 중 교육비 지출(6월분)_서00</t>
    <phoneticPr fontId="3" type="noConversion"/>
  </si>
  <si>
    <t>1,360원*10명
1,400원*1명</t>
    <phoneticPr fontId="3" type="noConversion"/>
  </si>
  <si>
    <t>중장년층모임 활동비 지출(보증보험가입)_강00 외 10명</t>
    <phoneticPr fontId="3" type="noConversion"/>
  </si>
  <si>
    <t>다산2동협의체 지정 지정후원금 지원(김00)</t>
    <phoneticPr fontId="3" type="noConversion"/>
  </si>
  <si>
    <t>990,000원*8명</t>
    <phoneticPr fontId="3" type="noConversion"/>
  </si>
  <si>
    <t>공동모금회 코로나19대면&amp;비대면사업 프로그램 AI블록 구입(김00 외 7명)</t>
    <phoneticPr fontId="3" type="noConversion"/>
  </si>
  <si>
    <t>이용자 사례관리비 지출(박00)</t>
    <phoneticPr fontId="3" type="noConversion"/>
  </si>
  <si>
    <t>이용자 사례관리비 지출(정00)</t>
    <phoneticPr fontId="3" type="noConversion"/>
  </si>
  <si>
    <t>하절기 물품 구입(오00)</t>
    <phoneticPr fontId="3" type="noConversion"/>
  </si>
  <si>
    <t>이용자 사례관리비 지출(오00)</t>
    <phoneticPr fontId="3" type="noConversion"/>
  </si>
  <si>
    <t>2021년 7월 생계비 지원 건(모00)</t>
    <phoneticPr fontId="3" type="noConversion"/>
  </si>
  <si>
    <t>통합돌봄 사례관리 대상자 식재료 상품권 구매(7월)_김00</t>
    <phoneticPr fontId="3" type="noConversion"/>
  </si>
  <si>
    <t>13,972원*30명
13,980원*1명</t>
    <phoneticPr fontId="3" type="noConversion"/>
  </si>
  <si>
    <t>진건협의체 밑반찬 구입비 지출(6월_강00 외 30명)</t>
    <phoneticPr fontId="3" type="noConversion"/>
  </si>
  <si>
    <t>9,600원*100명</t>
    <phoneticPr fontId="3" type="noConversion"/>
  </si>
  <si>
    <t>진건협의체 어르신 건강 한상차림 지원 사업 삼계탕 구입(철마기업인회 지정_강00 외 99명)</t>
    <phoneticPr fontId="3" type="noConversion"/>
  </si>
  <si>
    <t>638원*100명</t>
    <phoneticPr fontId="3" type="noConversion"/>
  </si>
  <si>
    <t>진건협의체 어르신 건강 한상차림 지원 사업 포장용기 구입(철마기업인회 지정_강00 외 99명)</t>
    <phoneticPr fontId="3" type="noConversion"/>
  </si>
  <si>
    <t>7/12 여입건</t>
    <phoneticPr fontId="3" type="noConversion"/>
  </si>
  <si>
    <t>1,594원*99명
1,644원*1명</t>
    <phoneticPr fontId="3" type="noConversion"/>
  </si>
  <si>
    <t>진건협의체 어르신 건강 한상차림 지원 사업 밑반찬 구입(김00 외 99명)</t>
    <phoneticPr fontId="3" type="noConversion"/>
  </si>
  <si>
    <t>3,865원*100명</t>
    <phoneticPr fontId="3" type="noConversion"/>
  </si>
  <si>
    <t>진건협의체 어르신 건강 한상차림 지원 사업 물김치 재료 구입(철마기업인회 지정_김00 외 99명)</t>
    <phoneticPr fontId="3" type="noConversion"/>
  </si>
  <si>
    <t>250,000원*1명
200,000원*1명</t>
    <phoneticPr fontId="3" type="noConversion"/>
  </si>
  <si>
    <t>진오나눔회 진건읍 학습 디딤돌 학원비 지원 사업(서00 외 1명)</t>
    <phoneticPr fontId="3" type="noConversion"/>
  </si>
  <si>
    <t>6,400원*100명</t>
    <phoneticPr fontId="3" type="noConversion"/>
  </si>
  <si>
    <t>진건협의체 어르신 건강 한상차림 지원 사업(조00 외 99명)</t>
    <phoneticPr fontId="3" type="noConversion"/>
  </si>
  <si>
    <t>325,733원*14명
325,738원*1명</t>
    <phoneticPr fontId="3" type="noConversion"/>
  </si>
  <si>
    <t>춘하추동(하절기) 건강한 여름나기 이동식 에어컨 구입(김00_외 14명)</t>
    <phoneticPr fontId="3" type="noConversion"/>
  </si>
  <si>
    <t>춘하추동(하절기) 건강한 여름나기 이동식 에어컨 구입(장00)</t>
    <phoneticPr fontId="3" type="noConversion"/>
  </si>
  <si>
    <t>7월 정기결연후원금 지급(박00)</t>
    <phoneticPr fontId="3" type="noConversion"/>
  </si>
  <si>
    <t>2021년 아산SOS복지지원사업 사업비 지출(강00)</t>
    <phoneticPr fontId="3" type="noConversion"/>
  </si>
  <si>
    <t>통합돌봄 대상자 사례관리비 지출(서00)</t>
    <phoneticPr fontId="3" type="noConversion"/>
  </si>
  <si>
    <t>다산2동 취약계층 여름나기 물품구입비 지출(강00 외 19명)</t>
    <phoneticPr fontId="3" type="noConversion"/>
  </si>
  <si>
    <t>51,860원*20명</t>
    <phoneticPr fontId="3" type="noConversion"/>
  </si>
  <si>
    <t>13,200원*2명</t>
    <phoneticPr fontId="3" type="noConversion"/>
  </si>
  <si>
    <t>돌봄취약계층 식수지원(산천어정수기 7월_전00 외 1명)</t>
    <phoneticPr fontId="3" type="noConversion"/>
  </si>
  <si>
    <t>14,600원*11명</t>
    <phoneticPr fontId="3" type="noConversion"/>
  </si>
  <si>
    <t>퇴계원희망매니저 특별활동프로그램 비용 지출(김00 외 10명)</t>
    <phoneticPr fontId="3" type="noConversion"/>
  </si>
  <si>
    <t>693,334원*1명
693,333원*2명</t>
    <phoneticPr fontId="3" type="noConversion"/>
  </si>
  <si>
    <t>진건읍 온마을 미래꿈 공부방(벙커침대) 2차 지원(강00 외 2명)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</si>
  <si>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</si>
  <si>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</si>
  <si>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</si>
  <si>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</si>
  <si>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</si>
  <si>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</si>
  <si>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</si>
  <si>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</si>
  <si>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</si>
  <si>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</si>
  <si>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3" type="noConversion"/>
  </si>
  <si>
    <t>기타내용</t>
  </si>
  <si>
    <t>모금자 
기관여부</t>
    <phoneticPr fontId="3" type="noConversion"/>
  </si>
  <si>
    <t>라면</t>
  </si>
  <si>
    <t>box</t>
  </si>
  <si>
    <t>그냥드림사업 지정</t>
  </si>
  <si>
    <t>2021-07-05</t>
  </si>
  <si>
    <t>점</t>
  </si>
  <si>
    <t>다산1보장협의체(이불)</t>
  </si>
  <si>
    <t>식품</t>
  </si>
  <si>
    <t>밑반찬</t>
  </si>
  <si>
    <t>개</t>
  </si>
  <si>
    <t>2021-07-07</t>
  </si>
  <si>
    <t>브로콜리주스</t>
  </si>
  <si>
    <t>브로콜리쥬스</t>
  </si>
  <si>
    <t>2021-07-09</t>
  </si>
  <si>
    <t>2021-07-22</t>
  </si>
  <si>
    <t>잡곡, 커피믹스</t>
  </si>
  <si>
    <t>2021-07-27</t>
  </si>
  <si>
    <t>방울토마토</t>
  </si>
  <si>
    <t>선풍기</t>
  </si>
  <si>
    <t>기획사업 태블릿</t>
  </si>
  <si>
    <t>2021-07-29</t>
  </si>
  <si>
    <t>마카롱</t>
  </si>
  <si>
    <t>합계</t>
    <phoneticPr fontId="3" type="noConversion"/>
  </si>
  <si>
    <t>4. 후원품 사용명세서</t>
    <phoneticPr fontId="33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</si>
  <si>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</si>
  <si>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</si>
  <si>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</si>
  <si>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</si>
  <si>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</si>
  <si>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</si>
  <si>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그냥드림사업</t>
  </si>
  <si>
    <t>포</t>
    <phoneticPr fontId="3" type="noConversion"/>
  </si>
  <si>
    <t>남양주시교통약자이동지원센터</t>
  </si>
  <si>
    <t>다산1 보장협의체</t>
  </si>
  <si>
    <t>점</t>
    <phoneticPr fontId="3" type="noConversion"/>
  </si>
  <si>
    <t>이불</t>
  </si>
  <si>
    <t>서부권역 이용자</t>
  </si>
  <si>
    <t>개</t>
    <phoneticPr fontId="3" type="noConversion"/>
  </si>
  <si>
    <t>박스</t>
    <phoneticPr fontId="3" type="noConversion"/>
  </si>
  <si>
    <t>진건보장협의체</t>
  </si>
  <si>
    <t>팩</t>
    <phoneticPr fontId="3" type="noConversion"/>
  </si>
  <si>
    <t>한우불고기</t>
  </si>
  <si>
    <t>서부희망 푸드마켓</t>
  </si>
  <si>
    <t>진건지역사회보장협의체</t>
  </si>
  <si>
    <t>명덕사 선풍기</t>
  </si>
  <si>
    <t>기획사업 참여이용자</t>
    <phoneticPr fontId="3" type="noConversion"/>
  </si>
  <si>
    <t>기타</t>
    <phoneticPr fontId="3" type="noConversion"/>
  </si>
  <si>
    <t>개</t>
    <phoneticPr fontId="3" type="noConversion"/>
  </si>
  <si>
    <t>태블릿</t>
    <phoneticPr fontId="3" type="noConversion"/>
  </si>
  <si>
    <t>퇴계원이용자</t>
  </si>
  <si>
    <t>시OOOOOOOOOOO집</t>
  </si>
  <si>
    <t>고O향</t>
  </si>
  <si>
    <t>임O영</t>
  </si>
  <si>
    <t>(OOOOO설</t>
  </si>
  <si>
    <t>경OOOOOOOOO회</t>
  </si>
  <si>
    <t>어OOOOOOOOOOOO부</t>
  </si>
  <si>
    <t>주OOOOOOOOO컬</t>
  </si>
  <si>
    <t>해O빈</t>
  </si>
  <si>
    <t>김O래</t>
  </si>
  <si>
    <t>아OOOOOO단</t>
  </si>
  <si>
    <t>재OOOOOOOOOOO단</t>
  </si>
  <si>
    <t>(OOOOOOO트</t>
  </si>
  <si>
    <t>(OOOOO속</t>
  </si>
  <si>
    <t>국OO크</t>
  </si>
  <si>
    <t>미O가</t>
  </si>
  <si>
    <t>아OOOO역</t>
  </si>
  <si>
    <t>(OOOOOOOO을</t>
  </si>
  <si>
    <t>북OOOOOO터</t>
  </si>
  <si>
    <t>남OOOOOOOO터</t>
  </si>
  <si>
    <t>명O사</t>
  </si>
  <si>
    <t>주OOOOOO도</t>
  </si>
  <si>
    <t>깐OO과</t>
  </si>
  <si>
    <t>나0000 지역아동센터 외 4곳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</si>
</sst>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2" formatCode="yy&quot;/&quot;m&quot;/&quot;d;@"/>
    <numFmt numFmtId="183" formatCode="yyyy&quot;-&quot;m&quot;-&quot;d;@"/>
    <numFmt numFmtId="184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4" fontId="17" fillId="0" borderId="17" xfId="2" applyNumberFormat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78" fontId="17" fillId="0" borderId="27" xfId="0" applyNumberFormat="1" applyFont="1" applyBorder="1" applyAlignment="1">
      <alignment horizontal="center" vertical="center" wrapText="1"/>
    </xf>
    <xf numFmtId="182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2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4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0" fontId="34" fillId="4" borderId="10" xfId="7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0" fillId="0" borderId="0" xfId="0" applyFont="1" applyAlignment="1">
      <alignment vertical="center" shrinkToFit="1"/>
    </xf>
    <xf numFmtId="0" fontId="35" fillId="7" borderId="31" xfId="0" applyFont="1" applyFill="1" applyBorder="1" applyAlignment="1">
      <alignment horizontal="right" vertical="center" wrapText="1"/>
    </xf>
    <xf numFmtId="3" fontId="35" fillId="7" borderId="31" xfId="0" applyNumberFormat="1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3" fontId="36" fillId="6" borderId="32" xfId="5" applyNumberFormat="1" applyFont="1" applyFill="1" applyBorder="1" applyAlignment="1">
      <alignment horizontal="center" vertical="center"/>
    </xf>
    <xf numFmtId="14" fontId="36" fillId="6" borderId="33" xfId="5" applyNumberFormat="1" applyFont="1" applyFill="1" applyBorder="1" applyAlignment="1">
      <alignment horizontal="center" vertical="center"/>
    </xf>
    <xf numFmtId="0" fontId="26" fillId="6" borderId="33" xfId="5" applyFont="1" applyFill="1" applyBorder="1" applyAlignment="1">
      <alignment horizontal="center" vertical="center" shrinkToFit="1"/>
    </xf>
    <xf numFmtId="0" fontId="26" fillId="6" borderId="33" xfId="5" applyFont="1" applyFill="1" applyBorder="1" applyAlignment="1">
      <alignment horizontal="center" vertical="center" wrapText="1" shrinkToFit="1"/>
    </xf>
    <xf numFmtId="41" fontId="26" fillId="6" borderId="33" xfId="1" applyFont="1" applyFill="1" applyBorder="1" applyAlignment="1">
      <alignment horizontal="center" vertical="center" shrinkToFit="1"/>
    </xf>
    <xf numFmtId="41" fontId="36" fillId="6" borderId="33" xfId="1" applyFont="1" applyFill="1" applyBorder="1" applyAlignment="1">
      <alignment horizontal="center" vertical="center"/>
    </xf>
    <xf numFmtId="184" fontId="26" fillId="6" borderId="34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16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41" fontId="18" fillId="4" borderId="17" xfId="1" applyFont="1" applyFill="1" applyBorder="1" applyAlignment="1" applyProtection="1">
      <alignment horizontal="right" vertical="center" wrapText="1"/>
    </xf>
    <xf numFmtId="176" fontId="18" fillId="4" borderId="17" xfId="0" applyNumberFormat="1" applyFont="1" applyFill="1" applyBorder="1" applyAlignment="1" applyProtection="1">
      <alignment horizontal="right" vertical="center" wrapText="1"/>
    </xf>
    <xf numFmtId="0" fontId="18" fillId="4" borderId="18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0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I21" sqref="I21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3" bestFit="1" customWidth="1"/>
    <col min="10" max="10" width="14.875" style="24" bestFit="1" customWidth="1"/>
    <col min="11" max="11" width="14.25" style="25" bestFit="1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24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ht="19.5" x14ac:dyDescent="0.3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0.25" thickBot="1" x14ac:dyDescent="0.3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4" ht="12" customHeight="1" x14ac:dyDescent="0.3">
      <c r="A4" s="70" t="s">
        <v>2</v>
      </c>
      <c r="B4" s="72" t="s">
        <v>3</v>
      </c>
      <c r="C4" s="72" t="s">
        <v>4</v>
      </c>
      <c r="D4" s="74" t="s">
        <v>5</v>
      </c>
      <c r="E4" s="7"/>
      <c r="F4" s="7"/>
      <c r="G4" s="7"/>
      <c r="H4" s="8"/>
      <c r="I4" s="72" t="s">
        <v>6</v>
      </c>
      <c r="J4" s="76" t="s">
        <v>7</v>
      </c>
      <c r="K4" s="78" t="s">
        <v>8</v>
      </c>
      <c r="L4" s="65" t="s">
        <v>9</v>
      </c>
    </row>
    <row r="5" spans="1:14" ht="34.5" thickBot="1" x14ac:dyDescent="0.35">
      <c r="A5" s="71"/>
      <c r="B5" s="73"/>
      <c r="C5" s="73"/>
      <c r="D5" s="75"/>
      <c r="E5" s="9" t="s">
        <v>10</v>
      </c>
      <c r="F5" s="9" t="s">
        <v>11</v>
      </c>
      <c r="G5" s="9" t="s">
        <v>12</v>
      </c>
      <c r="H5" s="9" t="s">
        <v>13</v>
      </c>
      <c r="I5" s="73"/>
      <c r="J5" s="77"/>
      <c r="K5" s="79"/>
      <c r="L5" s="66"/>
    </row>
    <row r="6" spans="1:14" s="15" customFormat="1" ht="24.95" customHeight="1" x14ac:dyDescent="0.3">
      <c r="A6" s="10">
        <v>1</v>
      </c>
      <c r="B6" s="11" t="s">
        <v>44</v>
      </c>
      <c r="C6" s="3" t="s">
        <v>35</v>
      </c>
      <c r="D6" s="3" t="s">
        <v>22</v>
      </c>
      <c r="E6" s="3"/>
      <c r="F6" s="3"/>
      <c r="G6" s="3" t="s">
        <v>24</v>
      </c>
      <c r="H6" s="3" t="s">
        <v>24</v>
      </c>
      <c r="I6" s="3" t="s">
        <v>54</v>
      </c>
      <c r="J6" s="3" t="s">
        <v>56</v>
      </c>
      <c r="K6" s="18">
        <v>50000</v>
      </c>
      <c r="L6" s="16" t="s">
        <v>14</v>
      </c>
      <c r="M6" s="13"/>
      <c r="N6" s="14"/>
    </row>
    <row r="7" spans="1:14" s="15" customFormat="1" ht="24.95" customHeight="1" x14ac:dyDescent="0.3">
      <c r="A7" s="10">
        <v>2</v>
      </c>
      <c r="B7" s="11" t="s">
        <v>45</v>
      </c>
      <c r="C7" s="3" t="s">
        <v>35</v>
      </c>
      <c r="D7" s="3" t="s">
        <v>22</v>
      </c>
      <c r="E7" s="3"/>
      <c r="F7" s="3"/>
      <c r="G7" s="3" t="s">
        <v>24</v>
      </c>
      <c r="H7" s="3" t="s">
        <v>24</v>
      </c>
      <c r="I7" s="3" t="s">
        <v>201</v>
      </c>
      <c r="J7" s="3" t="s">
        <v>56</v>
      </c>
      <c r="K7" s="18">
        <v>203300</v>
      </c>
      <c r="L7" s="12" t="s">
        <v>14</v>
      </c>
      <c r="M7" s="13" t="s">
        <v>14</v>
      </c>
      <c r="N7" s="14"/>
    </row>
    <row r="8" spans="1:14" s="15" customFormat="1" ht="24.95" customHeight="1" x14ac:dyDescent="0.3">
      <c r="A8" s="10">
        <v>3</v>
      </c>
      <c r="B8" s="11" t="s">
        <v>46</v>
      </c>
      <c r="C8" s="3" t="s">
        <v>35</v>
      </c>
      <c r="D8" s="3" t="s">
        <v>55</v>
      </c>
      <c r="E8" s="3"/>
      <c r="F8" s="3"/>
      <c r="G8" s="3" t="s">
        <v>24</v>
      </c>
      <c r="H8" s="3" t="s">
        <v>24</v>
      </c>
      <c r="I8" s="3" t="s">
        <v>202</v>
      </c>
      <c r="J8" s="3" t="s">
        <v>58</v>
      </c>
      <c r="K8" s="18">
        <v>2700000</v>
      </c>
      <c r="L8" s="12" t="s">
        <v>37</v>
      </c>
      <c r="M8" s="13"/>
      <c r="N8" s="14"/>
    </row>
    <row r="9" spans="1:14" s="15" customFormat="1" ht="24.95" customHeight="1" x14ac:dyDescent="0.3">
      <c r="A9" s="10">
        <v>4</v>
      </c>
      <c r="B9" s="11" t="s">
        <v>46</v>
      </c>
      <c r="C9" s="3" t="s">
        <v>35</v>
      </c>
      <c r="D9" s="3" t="s">
        <v>55</v>
      </c>
      <c r="E9" s="3"/>
      <c r="F9" s="3"/>
      <c r="G9" s="3" t="s">
        <v>24</v>
      </c>
      <c r="H9" s="3" t="s">
        <v>24</v>
      </c>
      <c r="I9" s="3" t="s">
        <v>203</v>
      </c>
      <c r="J9" s="3" t="s">
        <v>58</v>
      </c>
      <c r="K9" s="18">
        <v>550000</v>
      </c>
      <c r="L9" s="12" t="s">
        <v>37</v>
      </c>
      <c r="M9" s="13"/>
      <c r="N9" s="14"/>
    </row>
    <row r="10" spans="1:14" s="15" customFormat="1" ht="24.95" customHeight="1" x14ac:dyDescent="0.3">
      <c r="A10" s="10">
        <v>5</v>
      </c>
      <c r="B10" s="11" t="s">
        <v>46</v>
      </c>
      <c r="C10" s="3" t="s">
        <v>35</v>
      </c>
      <c r="D10" s="3" t="s">
        <v>22</v>
      </c>
      <c r="E10" s="3"/>
      <c r="F10" s="3"/>
      <c r="G10" s="3" t="s">
        <v>24</v>
      </c>
      <c r="H10" s="3" t="s">
        <v>24</v>
      </c>
      <c r="I10" s="3" t="s">
        <v>204</v>
      </c>
      <c r="J10" s="3" t="s">
        <v>58</v>
      </c>
      <c r="K10" s="18">
        <v>1000000</v>
      </c>
      <c r="L10" s="12" t="s">
        <v>14</v>
      </c>
      <c r="M10" s="13"/>
      <c r="N10" s="14"/>
    </row>
    <row r="11" spans="1:14" s="15" customFormat="1" ht="24.95" customHeight="1" x14ac:dyDescent="0.3">
      <c r="A11" s="10">
        <v>6</v>
      </c>
      <c r="B11" s="11" t="s">
        <v>47</v>
      </c>
      <c r="C11" s="3" t="s">
        <v>35</v>
      </c>
      <c r="D11" s="3" t="s">
        <v>23</v>
      </c>
      <c r="E11" s="3" t="s">
        <v>25</v>
      </c>
      <c r="F11" s="3"/>
      <c r="G11" s="3" t="s">
        <v>25</v>
      </c>
      <c r="H11" s="3" t="s">
        <v>25</v>
      </c>
      <c r="I11" s="3" t="s">
        <v>205</v>
      </c>
      <c r="J11" s="3" t="s">
        <v>59</v>
      </c>
      <c r="K11" s="18">
        <v>1500000</v>
      </c>
      <c r="L11" s="12" t="s">
        <v>14</v>
      </c>
      <c r="M11" s="13"/>
      <c r="N11" s="14"/>
    </row>
    <row r="12" spans="1:14" s="15" customFormat="1" ht="24.95" customHeight="1" x14ac:dyDescent="0.3">
      <c r="A12" s="10">
        <v>7</v>
      </c>
      <c r="B12" s="11" t="s">
        <v>47</v>
      </c>
      <c r="C12" s="3" t="s">
        <v>35</v>
      </c>
      <c r="D12" s="3" t="s">
        <v>22</v>
      </c>
      <c r="E12" s="3"/>
      <c r="F12" s="3"/>
      <c r="G12" s="3" t="s">
        <v>24</v>
      </c>
      <c r="H12" s="3" t="s">
        <v>24</v>
      </c>
      <c r="I12" s="3" t="s">
        <v>204</v>
      </c>
      <c r="J12" s="3" t="s">
        <v>58</v>
      </c>
      <c r="K12" s="18">
        <v>1000000</v>
      </c>
      <c r="L12" s="12" t="s">
        <v>14</v>
      </c>
      <c r="M12" s="13"/>
      <c r="N12" s="14"/>
    </row>
    <row r="13" spans="1:14" s="15" customFormat="1" ht="24.95" customHeight="1" x14ac:dyDescent="0.3">
      <c r="A13" s="10">
        <v>8</v>
      </c>
      <c r="B13" s="11" t="s">
        <v>47</v>
      </c>
      <c r="C13" s="3" t="s">
        <v>35</v>
      </c>
      <c r="D13" s="3" t="s">
        <v>23</v>
      </c>
      <c r="E13" s="3" t="s">
        <v>25</v>
      </c>
      <c r="F13" s="3"/>
      <c r="G13" s="3" t="s">
        <v>25</v>
      </c>
      <c r="H13" s="3" t="s">
        <v>25</v>
      </c>
      <c r="I13" s="3" t="s">
        <v>206</v>
      </c>
      <c r="J13" s="3" t="s">
        <v>60</v>
      </c>
      <c r="K13" s="18">
        <v>1800000</v>
      </c>
      <c r="L13" s="12" t="s">
        <v>36</v>
      </c>
      <c r="M13" s="13"/>
      <c r="N13" s="14"/>
    </row>
    <row r="14" spans="1:14" s="15" customFormat="1" ht="24.95" customHeight="1" x14ac:dyDescent="0.3">
      <c r="A14" s="10">
        <v>9</v>
      </c>
      <c r="B14" s="11" t="s">
        <v>48</v>
      </c>
      <c r="C14" s="3" t="s">
        <v>35</v>
      </c>
      <c r="D14" s="3" t="s">
        <v>22</v>
      </c>
      <c r="E14" s="3"/>
      <c r="F14" s="3"/>
      <c r="G14" s="3" t="s">
        <v>24</v>
      </c>
      <c r="H14" s="3" t="s">
        <v>24</v>
      </c>
      <c r="I14" s="3" t="s">
        <v>207</v>
      </c>
      <c r="J14" s="3" t="s">
        <v>58</v>
      </c>
      <c r="K14" s="18">
        <v>2000000</v>
      </c>
      <c r="L14" s="12" t="s">
        <v>14</v>
      </c>
      <c r="M14" s="13"/>
      <c r="N14" s="14"/>
    </row>
    <row r="15" spans="1:14" s="15" customFormat="1" ht="24.95" customHeight="1" x14ac:dyDescent="0.3">
      <c r="A15" s="10">
        <v>10</v>
      </c>
      <c r="B15" s="11" t="s">
        <v>49</v>
      </c>
      <c r="C15" s="3" t="s">
        <v>35</v>
      </c>
      <c r="D15" s="3" t="s">
        <v>23</v>
      </c>
      <c r="E15" s="3" t="s">
        <v>25</v>
      </c>
      <c r="F15" s="3"/>
      <c r="G15" s="3" t="s">
        <v>25</v>
      </c>
      <c r="H15" s="3" t="s">
        <v>25</v>
      </c>
      <c r="I15" s="3" t="s">
        <v>208</v>
      </c>
      <c r="J15" s="3" t="s">
        <v>61</v>
      </c>
      <c r="K15" s="18">
        <v>100000</v>
      </c>
      <c r="L15" s="12" t="s">
        <v>14</v>
      </c>
      <c r="M15" s="13"/>
      <c r="N15" s="14"/>
    </row>
    <row r="16" spans="1:14" s="15" customFormat="1" ht="24.95" customHeight="1" x14ac:dyDescent="0.3">
      <c r="A16" s="10">
        <v>11</v>
      </c>
      <c r="B16" s="11" t="s">
        <v>50</v>
      </c>
      <c r="C16" s="3" t="s">
        <v>35</v>
      </c>
      <c r="D16" s="3" t="s">
        <v>55</v>
      </c>
      <c r="E16" s="3"/>
      <c r="F16" s="3"/>
      <c r="G16" s="3" t="s">
        <v>24</v>
      </c>
      <c r="H16" s="3" t="s">
        <v>24</v>
      </c>
      <c r="I16" s="3" t="s">
        <v>209</v>
      </c>
      <c r="J16" s="3" t="s">
        <v>62</v>
      </c>
      <c r="K16" s="18">
        <v>200000</v>
      </c>
      <c r="L16" s="12" t="s">
        <v>14</v>
      </c>
      <c r="M16" s="13"/>
      <c r="N16" s="14"/>
    </row>
    <row r="17" spans="1:15" s="15" customFormat="1" ht="24.95" customHeight="1" x14ac:dyDescent="0.3">
      <c r="A17" s="10">
        <v>12</v>
      </c>
      <c r="B17" s="11" t="s">
        <v>51</v>
      </c>
      <c r="C17" s="3" t="s">
        <v>35</v>
      </c>
      <c r="D17" s="3" t="s">
        <v>23</v>
      </c>
      <c r="E17" s="3" t="s">
        <v>25</v>
      </c>
      <c r="F17" s="3"/>
      <c r="G17" s="3" t="s">
        <v>25</v>
      </c>
      <c r="H17" s="3" t="s">
        <v>25</v>
      </c>
      <c r="I17" s="3" t="s">
        <v>210</v>
      </c>
      <c r="J17" s="3" t="s">
        <v>63</v>
      </c>
      <c r="K17" s="18">
        <v>2962675</v>
      </c>
      <c r="L17" s="12" t="s">
        <v>14</v>
      </c>
      <c r="M17" s="13"/>
      <c r="N17" s="14"/>
    </row>
    <row r="18" spans="1:15" s="15" customFormat="1" ht="24.95" customHeight="1" x14ac:dyDescent="0.3">
      <c r="A18" s="10">
        <v>13</v>
      </c>
      <c r="B18" s="11" t="s">
        <v>52</v>
      </c>
      <c r="C18" s="3" t="s">
        <v>53</v>
      </c>
      <c r="D18" s="3" t="s">
        <v>23</v>
      </c>
      <c r="E18" s="3" t="s">
        <v>25</v>
      </c>
      <c r="F18" s="3"/>
      <c r="G18" s="3" t="s">
        <v>24</v>
      </c>
      <c r="H18" s="3" t="s">
        <v>24</v>
      </c>
      <c r="I18" s="3" t="s">
        <v>211</v>
      </c>
      <c r="J18" s="3" t="s">
        <v>64</v>
      </c>
      <c r="K18" s="18">
        <v>84000000</v>
      </c>
      <c r="L18" s="12" t="s">
        <v>14</v>
      </c>
      <c r="M18" s="13"/>
      <c r="N18" s="14"/>
    </row>
    <row r="19" spans="1:15" s="15" customFormat="1" ht="30" customHeight="1" thickBot="1" x14ac:dyDescent="0.35">
      <c r="A19" s="20"/>
      <c r="B19" s="64" t="s">
        <v>26</v>
      </c>
      <c r="C19" s="64"/>
      <c r="D19" s="64"/>
      <c r="E19" s="64"/>
      <c r="F19" s="64"/>
      <c r="G19" s="64"/>
      <c r="H19" s="64"/>
      <c r="I19" s="64"/>
      <c r="J19" s="64"/>
      <c r="K19" s="57">
        <f>SUM(K6:K18)</f>
        <v>98065975</v>
      </c>
      <c r="L19" s="21"/>
      <c r="M19" s="13"/>
      <c r="N19" s="17"/>
    </row>
    <row r="20" spans="1:15" s="15" customFormat="1" ht="24.95" customHeight="1" x14ac:dyDescent="0.3">
      <c r="A20" s="22"/>
      <c r="B20" s="23"/>
      <c r="C20" s="5"/>
      <c r="D20" s="5"/>
      <c r="E20" s="5"/>
      <c r="F20" s="5"/>
      <c r="G20" s="5"/>
      <c r="H20" s="5"/>
      <c r="I20" s="23"/>
      <c r="J20" s="24"/>
      <c r="K20" s="25"/>
      <c r="L20" s="6"/>
      <c r="M20" s="13"/>
      <c r="N20" s="17"/>
    </row>
    <row r="21" spans="1:15" s="15" customFormat="1" ht="24.95" customHeight="1" x14ac:dyDescent="0.3">
      <c r="A21" s="22"/>
      <c r="B21" s="23"/>
      <c r="C21" s="5"/>
      <c r="D21" s="5"/>
      <c r="E21" s="5"/>
      <c r="F21" s="5"/>
      <c r="G21" s="5"/>
      <c r="H21" s="5"/>
      <c r="I21" s="23"/>
      <c r="J21" s="24"/>
      <c r="K21" s="25"/>
      <c r="L21" s="6"/>
      <c r="M21" s="13"/>
      <c r="N21" s="14"/>
    </row>
    <row r="22" spans="1:15" s="15" customFormat="1" ht="24.95" customHeight="1" x14ac:dyDescent="0.3">
      <c r="A22" s="22"/>
      <c r="B22" s="23"/>
      <c r="C22" s="5"/>
      <c r="D22" s="5"/>
      <c r="E22" s="5"/>
      <c r="F22" s="5"/>
      <c r="G22" s="5"/>
      <c r="H22" s="5"/>
      <c r="I22" s="23"/>
      <c r="J22" s="24"/>
      <c r="K22" s="25"/>
      <c r="L22" s="6"/>
      <c r="M22" s="13"/>
      <c r="N22" s="17"/>
    </row>
    <row r="23" spans="1:15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5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7"/>
    </row>
    <row r="25" spans="1:15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4"/>
      <c r="O25" s="19"/>
    </row>
    <row r="26" spans="1:15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7"/>
    </row>
    <row r="27" spans="1:15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5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7"/>
    </row>
    <row r="29" spans="1:15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5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5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5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13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13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13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13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13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13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26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26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26"/>
      <c r="N41" s="17"/>
    </row>
    <row r="42" spans="1:14" s="15" customFormat="1" ht="24.95" customHeight="1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26"/>
      <c r="N42" s="17"/>
    </row>
    <row r="43" spans="1:14" s="15" customFormat="1" ht="24.95" customHeight="1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26"/>
      <c r="N43" s="17"/>
    </row>
    <row r="44" spans="1:14" s="15" customFormat="1" ht="24.95" customHeight="1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26"/>
      <c r="N44" s="17"/>
    </row>
    <row r="45" spans="1:14" s="15" customFormat="1" ht="24.95" customHeight="1" x14ac:dyDescent="0.3">
      <c r="A45" s="22"/>
      <c r="B45" s="23"/>
      <c r="C45" s="5"/>
      <c r="D45" s="5"/>
      <c r="E45" s="5"/>
      <c r="F45" s="5"/>
      <c r="G45" s="5"/>
      <c r="H45" s="5"/>
      <c r="I45" s="23"/>
      <c r="J45" s="24"/>
      <c r="K45" s="25"/>
      <c r="L45" s="6"/>
      <c r="M45" s="26"/>
      <c r="N45" s="17"/>
    </row>
    <row r="46" spans="1:14" s="15" customFormat="1" ht="24.95" customHeight="1" x14ac:dyDescent="0.3">
      <c r="A46" s="22"/>
      <c r="B46" s="23"/>
      <c r="C46" s="5"/>
      <c r="D46" s="5"/>
      <c r="E46" s="5"/>
      <c r="F46" s="5"/>
      <c r="G46" s="5"/>
      <c r="H46" s="5"/>
      <c r="I46" s="23"/>
      <c r="J46" s="24"/>
      <c r="K46" s="25"/>
      <c r="L46" s="6"/>
      <c r="M46" s="26"/>
      <c r="N46" s="17"/>
    </row>
    <row r="47" spans="1:14" s="15" customFormat="1" ht="24.95" customHeight="1" x14ac:dyDescent="0.3">
      <c r="A47" s="22"/>
      <c r="B47" s="23"/>
      <c r="C47" s="5"/>
      <c r="D47" s="5"/>
      <c r="E47" s="5"/>
      <c r="F47" s="5"/>
      <c r="G47" s="5"/>
      <c r="H47" s="5"/>
      <c r="I47" s="23"/>
      <c r="J47" s="24"/>
      <c r="K47" s="25"/>
      <c r="L47" s="6"/>
      <c r="M47" s="13"/>
      <c r="N47" s="17"/>
    </row>
    <row r="48" spans="1:14" s="15" customFormat="1" ht="16.5" x14ac:dyDescent="0.3">
      <c r="A48" s="22"/>
      <c r="B48" s="23"/>
      <c r="C48" s="5"/>
      <c r="D48" s="5"/>
      <c r="E48" s="5"/>
      <c r="F48" s="5"/>
      <c r="G48" s="5"/>
      <c r="H48" s="5"/>
      <c r="I48" s="23"/>
      <c r="J48" s="24"/>
      <c r="K48" s="25"/>
      <c r="L48" s="6"/>
      <c r="M48" s="13"/>
      <c r="N48" s="17"/>
    </row>
    <row r="49" spans="1:14" s="15" customFormat="1" ht="16.5" x14ac:dyDescent="0.3">
      <c r="A49" s="22"/>
      <c r="B49" s="23"/>
      <c r="C49" s="5"/>
      <c r="D49" s="5"/>
      <c r="E49" s="5"/>
      <c r="F49" s="5"/>
      <c r="G49" s="5"/>
      <c r="H49" s="5"/>
      <c r="I49" s="23"/>
      <c r="J49" s="24"/>
      <c r="K49" s="25"/>
      <c r="L49" s="6"/>
      <c r="M49" s="13"/>
      <c r="N49" s="17"/>
    </row>
    <row r="50" spans="1:14" s="15" customFormat="1" ht="16.5" x14ac:dyDescent="0.3">
      <c r="A50" s="22"/>
      <c r="B50" s="23"/>
      <c r="C50" s="5"/>
      <c r="D50" s="5"/>
      <c r="E50" s="5"/>
      <c r="F50" s="5"/>
      <c r="G50" s="5"/>
      <c r="H50" s="5"/>
      <c r="I50" s="23"/>
      <c r="J50" s="24"/>
      <c r="K50" s="25"/>
      <c r="L50" s="6"/>
      <c r="M50" s="13"/>
      <c r="N50" s="17"/>
    </row>
  </sheetData>
  <autoFilter ref="A4:L19" xr:uid="{600AE4A4-7705-480E-A191-E46638BD97EB}"/>
  <mergeCells count="12">
    <mergeCell ref="B19:J19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topLeftCell="A28" workbookViewId="0">
      <selection activeCell="E45" sqref="E45"/>
    </sheetView>
  </sheetViews>
  <sheetFormatPr defaultRowHeight="16.5" x14ac:dyDescent="0.3"/>
  <cols>
    <col min="1" max="1" width="4.75" style="53" bestFit="1" customWidth="1"/>
    <col min="2" max="2" width="11.625" style="54" bestFit="1" customWidth="1"/>
    <col min="3" max="3" width="11.5" style="28" bestFit="1" customWidth="1"/>
    <col min="4" max="4" width="14.875" style="55" bestFit="1" customWidth="1"/>
    <col min="5" max="5" width="8.625" style="56" bestFit="1" customWidth="1"/>
    <col min="6" max="6" width="14.375" style="56" customWidth="1"/>
    <col min="7" max="7" width="43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80" t="s">
        <v>15</v>
      </c>
      <c r="B1" s="80"/>
      <c r="C1" s="80"/>
      <c r="D1" s="80"/>
      <c r="E1" s="80"/>
      <c r="F1" s="80"/>
      <c r="G1" s="80"/>
      <c r="H1" s="27"/>
    </row>
    <row r="2" spans="1:8" ht="24.75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24.95" customHeight="1" thickTop="1" x14ac:dyDescent="0.3">
      <c r="A3" s="35">
        <v>1</v>
      </c>
      <c r="B3" s="36">
        <v>44378</v>
      </c>
      <c r="C3" s="37" t="s">
        <v>65</v>
      </c>
      <c r="D3" s="38">
        <v>150000</v>
      </c>
      <c r="E3" s="45" t="s">
        <v>24</v>
      </c>
      <c r="F3" s="39" t="s">
        <v>82</v>
      </c>
      <c r="G3" s="47" t="s">
        <v>83</v>
      </c>
      <c r="H3" s="40" t="s">
        <v>41</v>
      </c>
    </row>
    <row r="4" spans="1:8" s="41" customFormat="1" ht="24.95" customHeight="1" x14ac:dyDescent="0.3">
      <c r="A4" s="42">
        <v>2</v>
      </c>
      <c r="B4" s="36">
        <v>44382</v>
      </c>
      <c r="C4" s="43" t="s">
        <v>66</v>
      </c>
      <c r="D4" s="44">
        <v>433140</v>
      </c>
      <c r="E4" s="45" t="s">
        <v>24</v>
      </c>
      <c r="F4" s="2" t="s">
        <v>110</v>
      </c>
      <c r="G4" s="2" t="s">
        <v>111</v>
      </c>
      <c r="H4" s="46" t="s">
        <v>31</v>
      </c>
    </row>
    <row r="5" spans="1:8" s="41" customFormat="1" ht="24.95" customHeight="1" x14ac:dyDescent="0.3">
      <c r="A5" s="42">
        <v>3</v>
      </c>
      <c r="B5" s="36">
        <v>44383</v>
      </c>
      <c r="C5" s="2" t="s">
        <v>66</v>
      </c>
      <c r="D5" s="44">
        <v>960000</v>
      </c>
      <c r="E5" s="45" t="s">
        <v>24</v>
      </c>
      <c r="F5" s="2" t="s">
        <v>112</v>
      </c>
      <c r="G5" s="2" t="s">
        <v>113</v>
      </c>
      <c r="H5" s="40" t="s">
        <v>42</v>
      </c>
    </row>
    <row r="6" spans="1:8" s="41" customFormat="1" ht="24.95" customHeight="1" x14ac:dyDescent="0.3">
      <c r="A6" s="42">
        <v>4</v>
      </c>
      <c r="B6" s="36">
        <v>44383</v>
      </c>
      <c r="C6" s="2" t="s">
        <v>67</v>
      </c>
      <c r="D6" s="44">
        <v>30000</v>
      </c>
      <c r="E6" s="45" t="s">
        <v>24</v>
      </c>
      <c r="F6" s="2" t="s">
        <v>84</v>
      </c>
      <c r="G6" s="2" t="s">
        <v>71</v>
      </c>
      <c r="H6" s="40" t="s">
        <v>31</v>
      </c>
    </row>
    <row r="7" spans="1:8" s="41" customFormat="1" ht="26.25" customHeight="1" x14ac:dyDescent="0.3">
      <c r="A7" s="42">
        <v>5</v>
      </c>
      <c r="B7" s="36">
        <v>44383</v>
      </c>
      <c r="C7" s="2" t="s">
        <v>68</v>
      </c>
      <c r="D7" s="44">
        <v>2372000</v>
      </c>
      <c r="E7" s="45" t="s">
        <v>24</v>
      </c>
      <c r="F7" s="2" t="s">
        <v>85</v>
      </c>
      <c r="G7" s="2" t="s">
        <v>86</v>
      </c>
      <c r="H7" s="40" t="s">
        <v>41</v>
      </c>
    </row>
    <row r="8" spans="1:8" s="41" customFormat="1" ht="24.95" customHeight="1" x14ac:dyDescent="0.3">
      <c r="A8" s="42">
        <v>6</v>
      </c>
      <c r="B8" s="36">
        <v>44384</v>
      </c>
      <c r="C8" s="2" t="s">
        <v>66</v>
      </c>
      <c r="D8" s="44">
        <v>63800</v>
      </c>
      <c r="E8" s="45" t="s">
        <v>24</v>
      </c>
      <c r="F8" s="2" t="s">
        <v>114</v>
      </c>
      <c r="G8" s="2" t="s">
        <v>115</v>
      </c>
      <c r="H8" s="40" t="s">
        <v>42</v>
      </c>
    </row>
    <row r="9" spans="1:8" s="41" customFormat="1" ht="24.95" customHeight="1" x14ac:dyDescent="0.3">
      <c r="A9" s="42">
        <v>7</v>
      </c>
      <c r="B9" s="36">
        <v>44384</v>
      </c>
      <c r="C9" s="37" t="s">
        <v>69</v>
      </c>
      <c r="D9" s="44">
        <v>19000</v>
      </c>
      <c r="E9" s="45" t="s">
        <v>24</v>
      </c>
      <c r="F9" s="2"/>
      <c r="G9" s="2" t="s">
        <v>87</v>
      </c>
      <c r="H9" s="40" t="s">
        <v>41</v>
      </c>
    </row>
    <row r="10" spans="1:8" s="41" customFormat="1" ht="24.95" customHeight="1" x14ac:dyDescent="0.3">
      <c r="A10" s="42">
        <v>8</v>
      </c>
      <c r="B10" s="36">
        <v>44385</v>
      </c>
      <c r="C10" s="2" t="s">
        <v>70</v>
      </c>
      <c r="D10" s="44">
        <v>140000</v>
      </c>
      <c r="E10" s="45" t="s">
        <v>24</v>
      </c>
      <c r="F10" s="2"/>
      <c r="G10" s="2" t="s">
        <v>88</v>
      </c>
      <c r="H10" s="40" t="s">
        <v>41</v>
      </c>
    </row>
    <row r="11" spans="1:8" s="41" customFormat="1" ht="21" customHeight="1" x14ac:dyDescent="0.3">
      <c r="A11" s="42">
        <v>9</v>
      </c>
      <c r="B11" s="36">
        <v>44385</v>
      </c>
      <c r="C11" s="2" t="s">
        <v>66</v>
      </c>
      <c r="D11" s="44">
        <v>156950</v>
      </c>
      <c r="E11" s="45" t="s">
        <v>24</v>
      </c>
      <c r="F11" s="2" t="s">
        <v>116</v>
      </c>
      <c r="G11" s="47" t="s">
        <v>72</v>
      </c>
      <c r="H11" s="46" t="s">
        <v>31</v>
      </c>
    </row>
    <row r="12" spans="1:8" s="41" customFormat="1" ht="24.95" customHeight="1" x14ac:dyDescent="0.3">
      <c r="A12" s="42">
        <v>10</v>
      </c>
      <c r="B12" s="36">
        <v>44385</v>
      </c>
      <c r="C12" s="2" t="s">
        <v>28</v>
      </c>
      <c r="D12" s="44">
        <v>79300</v>
      </c>
      <c r="E12" s="45" t="s">
        <v>24</v>
      </c>
      <c r="F12" s="2"/>
      <c r="G12" s="47" t="s">
        <v>89</v>
      </c>
      <c r="H12" s="46" t="s">
        <v>42</v>
      </c>
    </row>
    <row r="13" spans="1:8" s="41" customFormat="1" ht="24.95" customHeight="1" x14ac:dyDescent="0.3">
      <c r="A13" s="42">
        <v>11</v>
      </c>
      <c r="B13" s="36">
        <v>44385</v>
      </c>
      <c r="C13" s="2" t="s">
        <v>66</v>
      </c>
      <c r="D13" s="44">
        <v>389000</v>
      </c>
      <c r="E13" s="45" t="s">
        <v>24</v>
      </c>
      <c r="F13" s="2" t="s">
        <v>116</v>
      </c>
      <c r="G13" s="47" t="s">
        <v>73</v>
      </c>
      <c r="H13" s="46" t="s">
        <v>42</v>
      </c>
    </row>
    <row r="14" spans="1:8" s="41" customFormat="1" ht="24.95" customHeight="1" x14ac:dyDescent="0.3">
      <c r="A14" s="42">
        <v>12</v>
      </c>
      <c r="B14" s="36">
        <v>44386</v>
      </c>
      <c r="C14" s="2" t="s">
        <v>66</v>
      </c>
      <c r="D14" s="44">
        <v>-39300</v>
      </c>
      <c r="E14" s="45" t="s">
        <v>24</v>
      </c>
      <c r="F14" s="61"/>
      <c r="G14" s="47" t="s">
        <v>74</v>
      </c>
      <c r="H14" s="40" t="s">
        <v>42</v>
      </c>
    </row>
    <row r="15" spans="1:8" s="41" customFormat="1" ht="24" x14ac:dyDescent="0.3">
      <c r="A15" s="42">
        <v>13</v>
      </c>
      <c r="B15" s="36">
        <v>44389</v>
      </c>
      <c r="C15" s="2" t="s">
        <v>28</v>
      </c>
      <c r="D15" s="44">
        <v>200000</v>
      </c>
      <c r="E15" s="45" t="s">
        <v>24</v>
      </c>
      <c r="F15" s="2" t="s">
        <v>90</v>
      </c>
      <c r="G15" s="47" t="s">
        <v>92</v>
      </c>
      <c r="H15" s="40" t="s">
        <v>42</v>
      </c>
    </row>
    <row r="16" spans="1:8" s="41" customFormat="1" ht="24.95" customHeight="1" x14ac:dyDescent="0.3">
      <c r="A16" s="42">
        <v>14</v>
      </c>
      <c r="B16" s="36">
        <v>44389</v>
      </c>
      <c r="C16" s="2" t="s">
        <v>28</v>
      </c>
      <c r="D16" s="44">
        <v>100000</v>
      </c>
      <c r="E16" s="45" t="s">
        <v>24</v>
      </c>
      <c r="F16" s="2" t="s">
        <v>91</v>
      </c>
      <c r="G16" s="47" t="s">
        <v>93</v>
      </c>
      <c r="H16" s="40" t="s">
        <v>42</v>
      </c>
    </row>
    <row r="17" spans="1:8" s="41" customFormat="1" ht="24.95" customHeight="1" x14ac:dyDescent="0.3">
      <c r="A17" s="42">
        <v>15</v>
      </c>
      <c r="B17" s="36">
        <v>44389</v>
      </c>
      <c r="C17" s="2" t="s">
        <v>66</v>
      </c>
      <c r="D17" s="44">
        <v>-389000</v>
      </c>
      <c r="E17" s="45" t="s">
        <v>24</v>
      </c>
      <c r="F17" s="2"/>
      <c r="G17" s="47" t="s">
        <v>75</v>
      </c>
      <c r="H17" s="40" t="s">
        <v>42</v>
      </c>
    </row>
    <row r="18" spans="1:8" s="41" customFormat="1" ht="24.95" customHeight="1" x14ac:dyDescent="0.3">
      <c r="A18" s="42">
        <v>16</v>
      </c>
      <c r="B18" s="36">
        <v>44389</v>
      </c>
      <c r="C18" s="2" t="s">
        <v>66</v>
      </c>
      <c r="D18" s="44">
        <v>386500</v>
      </c>
      <c r="E18" s="45" t="s">
        <v>24</v>
      </c>
      <c r="F18" s="2" t="s">
        <v>119</v>
      </c>
      <c r="G18" s="47" t="s">
        <v>120</v>
      </c>
      <c r="H18" s="40" t="s">
        <v>42</v>
      </c>
    </row>
    <row r="19" spans="1:8" s="41" customFormat="1" ht="24.95" customHeight="1" x14ac:dyDescent="0.3">
      <c r="A19" s="42">
        <v>17</v>
      </c>
      <c r="B19" s="36">
        <v>44389</v>
      </c>
      <c r="C19" s="2" t="s">
        <v>66</v>
      </c>
      <c r="D19" s="44">
        <v>-156950</v>
      </c>
      <c r="E19" s="45" t="s">
        <v>24</v>
      </c>
      <c r="F19" s="2"/>
      <c r="G19" s="47" t="s">
        <v>76</v>
      </c>
      <c r="H19" s="40" t="s">
        <v>41</v>
      </c>
    </row>
    <row r="20" spans="1:8" s="41" customFormat="1" ht="24.95" customHeight="1" x14ac:dyDescent="0.3">
      <c r="A20" s="42">
        <v>18</v>
      </c>
      <c r="B20" s="36">
        <v>44389</v>
      </c>
      <c r="C20" s="2" t="s">
        <v>66</v>
      </c>
      <c r="D20" s="44">
        <v>159450</v>
      </c>
      <c r="E20" s="45" t="s">
        <v>24</v>
      </c>
      <c r="F20" s="2" t="s">
        <v>117</v>
      </c>
      <c r="G20" s="47" t="s">
        <v>118</v>
      </c>
      <c r="H20" s="46" t="s">
        <v>31</v>
      </c>
    </row>
    <row r="21" spans="1:8" s="41" customFormat="1" ht="24.95" customHeight="1" x14ac:dyDescent="0.3">
      <c r="A21" s="42">
        <v>19</v>
      </c>
      <c r="B21" s="36">
        <v>44391</v>
      </c>
      <c r="C21" s="2" t="s">
        <v>67</v>
      </c>
      <c r="D21" s="44">
        <v>210000</v>
      </c>
      <c r="E21" s="45" t="s">
        <v>24</v>
      </c>
      <c r="F21" s="2" t="s">
        <v>94</v>
      </c>
      <c r="G21" s="47" t="s">
        <v>95</v>
      </c>
      <c r="H21" s="46" t="s">
        <v>31</v>
      </c>
    </row>
    <row r="22" spans="1:8" s="41" customFormat="1" ht="24.95" customHeight="1" x14ac:dyDescent="0.3">
      <c r="A22" s="42">
        <v>20</v>
      </c>
      <c r="B22" s="36">
        <v>44391</v>
      </c>
      <c r="C22" s="2" t="s">
        <v>28</v>
      </c>
      <c r="D22" s="44">
        <v>1800000</v>
      </c>
      <c r="E22" s="45" t="s">
        <v>25</v>
      </c>
      <c r="F22" s="2" t="s">
        <v>96</v>
      </c>
      <c r="G22" s="47" t="s">
        <v>97</v>
      </c>
      <c r="H22" s="46" t="s">
        <v>42</v>
      </c>
    </row>
    <row r="23" spans="1:8" s="41" customFormat="1" ht="24.95" customHeight="1" x14ac:dyDescent="0.3">
      <c r="A23" s="42">
        <v>21</v>
      </c>
      <c r="B23" s="36">
        <v>44391</v>
      </c>
      <c r="C23" s="2" t="s">
        <v>28</v>
      </c>
      <c r="D23" s="44">
        <v>590000</v>
      </c>
      <c r="E23" s="45" t="s">
        <v>24</v>
      </c>
      <c r="F23" s="2"/>
      <c r="G23" s="47" t="s">
        <v>98</v>
      </c>
      <c r="H23" s="46" t="s">
        <v>42</v>
      </c>
    </row>
    <row r="24" spans="1:8" s="41" customFormat="1" ht="24.95" customHeight="1" x14ac:dyDescent="0.3">
      <c r="A24" s="42">
        <v>22</v>
      </c>
      <c r="B24" s="36">
        <v>44392</v>
      </c>
      <c r="C24" s="2" t="s">
        <v>38</v>
      </c>
      <c r="D24" s="44">
        <v>990000</v>
      </c>
      <c r="E24" s="45" t="s">
        <v>24</v>
      </c>
      <c r="F24" s="2"/>
      <c r="G24" s="47" t="s">
        <v>77</v>
      </c>
      <c r="H24" s="46" t="s">
        <v>42</v>
      </c>
    </row>
    <row r="25" spans="1:8" s="41" customFormat="1" ht="24.95" customHeight="1" x14ac:dyDescent="0.3">
      <c r="A25" s="42">
        <v>23</v>
      </c>
      <c r="B25" s="36">
        <v>44392</v>
      </c>
      <c r="C25" s="2" t="s">
        <v>67</v>
      </c>
      <c r="D25" s="44">
        <v>15000</v>
      </c>
      <c r="E25" s="45" t="s">
        <v>24</v>
      </c>
      <c r="F25" s="2" t="s">
        <v>99</v>
      </c>
      <c r="G25" s="47" t="s">
        <v>100</v>
      </c>
      <c r="H25" s="46" t="s">
        <v>31</v>
      </c>
    </row>
    <row r="26" spans="1:8" s="41" customFormat="1" ht="24.95" customHeight="1" x14ac:dyDescent="0.3">
      <c r="A26" s="42">
        <v>24</v>
      </c>
      <c r="B26" s="36">
        <v>44393</v>
      </c>
      <c r="C26" s="2" t="s">
        <v>28</v>
      </c>
      <c r="D26" s="44">
        <v>200000</v>
      </c>
      <c r="E26" s="45" t="s">
        <v>24</v>
      </c>
      <c r="F26" s="2"/>
      <c r="G26" s="47" t="s">
        <v>101</v>
      </c>
      <c r="H26" s="46" t="s">
        <v>42</v>
      </c>
    </row>
    <row r="27" spans="1:8" s="41" customFormat="1" ht="24.95" customHeight="1" x14ac:dyDescent="0.3">
      <c r="A27" s="42">
        <v>25</v>
      </c>
      <c r="B27" s="36">
        <v>44396</v>
      </c>
      <c r="C27" s="2" t="s">
        <v>28</v>
      </c>
      <c r="D27" s="44">
        <v>450000</v>
      </c>
      <c r="E27" s="45" t="s">
        <v>24</v>
      </c>
      <c r="F27" s="2" t="s">
        <v>121</v>
      </c>
      <c r="G27" s="47" t="s">
        <v>122</v>
      </c>
      <c r="H27" s="46" t="s">
        <v>42</v>
      </c>
    </row>
    <row r="28" spans="1:8" s="41" customFormat="1" ht="24.95" customHeight="1" x14ac:dyDescent="0.3">
      <c r="A28" s="42">
        <v>26</v>
      </c>
      <c r="B28" s="36">
        <v>44396</v>
      </c>
      <c r="C28" s="2" t="s">
        <v>66</v>
      </c>
      <c r="D28" s="44">
        <v>640000</v>
      </c>
      <c r="E28" s="45" t="s">
        <v>24</v>
      </c>
      <c r="F28" s="2" t="s">
        <v>123</v>
      </c>
      <c r="G28" s="47" t="s">
        <v>124</v>
      </c>
      <c r="H28" s="46" t="s">
        <v>42</v>
      </c>
    </row>
    <row r="29" spans="1:8" s="41" customFormat="1" ht="24.95" customHeight="1" x14ac:dyDescent="0.3">
      <c r="A29" s="42">
        <v>27</v>
      </c>
      <c r="B29" s="36">
        <v>44396</v>
      </c>
      <c r="C29" s="2" t="s">
        <v>28</v>
      </c>
      <c r="D29" s="44">
        <v>7920000</v>
      </c>
      <c r="E29" s="45" t="s">
        <v>24</v>
      </c>
      <c r="F29" s="2" t="s">
        <v>102</v>
      </c>
      <c r="G29" s="47" t="s">
        <v>103</v>
      </c>
      <c r="H29" s="46" t="s">
        <v>42</v>
      </c>
    </row>
    <row r="30" spans="1:8" s="41" customFormat="1" ht="24.95" customHeight="1" x14ac:dyDescent="0.3">
      <c r="A30" s="42">
        <v>28</v>
      </c>
      <c r="B30" s="36">
        <v>44396</v>
      </c>
      <c r="C30" s="2" t="s">
        <v>69</v>
      </c>
      <c r="D30" s="44">
        <v>10300</v>
      </c>
      <c r="E30" s="45" t="s">
        <v>24</v>
      </c>
      <c r="F30" s="2"/>
      <c r="G30" s="47" t="s">
        <v>104</v>
      </c>
      <c r="H30" s="46" t="s">
        <v>31</v>
      </c>
    </row>
    <row r="31" spans="1:8" s="41" customFormat="1" ht="24.95" customHeight="1" x14ac:dyDescent="0.3">
      <c r="A31" s="42">
        <v>29</v>
      </c>
      <c r="B31" s="36">
        <v>44396</v>
      </c>
      <c r="C31" s="2" t="s">
        <v>69</v>
      </c>
      <c r="D31" s="44">
        <v>6000</v>
      </c>
      <c r="E31" s="45" t="s">
        <v>24</v>
      </c>
      <c r="F31" s="2"/>
      <c r="G31" s="47" t="s">
        <v>105</v>
      </c>
      <c r="H31" s="46" t="s">
        <v>31</v>
      </c>
    </row>
    <row r="32" spans="1:8" s="41" customFormat="1" ht="24.95" customHeight="1" x14ac:dyDescent="0.3">
      <c r="A32" s="42">
        <v>30</v>
      </c>
      <c r="B32" s="36">
        <v>44398</v>
      </c>
      <c r="C32" s="2" t="s">
        <v>68</v>
      </c>
      <c r="D32" s="44">
        <v>45000</v>
      </c>
      <c r="E32" s="45" t="s">
        <v>24</v>
      </c>
      <c r="F32" s="2"/>
      <c r="G32" s="47" t="s">
        <v>106</v>
      </c>
      <c r="H32" s="46" t="s">
        <v>31</v>
      </c>
    </row>
    <row r="33" spans="1:8" s="41" customFormat="1" ht="24.95" customHeight="1" x14ac:dyDescent="0.3">
      <c r="A33" s="42">
        <v>31</v>
      </c>
      <c r="B33" s="36">
        <v>44398</v>
      </c>
      <c r="C33" s="2" t="s">
        <v>69</v>
      </c>
      <c r="D33" s="44">
        <v>16000</v>
      </c>
      <c r="E33" s="45" t="s">
        <v>24</v>
      </c>
      <c r="F33" s="2"/>
      <c r="G33" s="47" t="s">
        <v>107</v>
      </c>
      <c r="H33" s="46" t="s">
        <v>31</v>
      </c>
    </row>
    <row r="34" spans="1:8" s="41" customFormat="1" ht="24.95" customHeight="1" x14ac:dyDescent="0.3">
      <c r="A34" s="42">
        <v>32</v>
      </c>
      <c r="B34" s="36">
        <v>44399</v>
      </c>
      <c r="C34" s="2" t="s">
        <v>69</v>
      </c>
      <c r="D34" s="44">
        <v>100000</v>
      </c>
      <c r="E34" s="45" t="s">
        <v>24</v>
      </c>
      <c r="F34" s="2"/>
      <c r="G34" s="47" t="s">
        <v>108</v>
      </c>
      <c r="H34" s="46" t="s">
        <v>31</v>
      </c>
    </row>
    <row r="35" spans="1:8" s="41" customFormat="1" ht="24.95" customHeight="1" x14ac:dyDescent="0.3">
      <c r="A35" s="42">
        <v>33</v>
      </c>
      <c r="B35" s="36">
        <v>44400</v>
      </c>
      <c r="C35" s="2" t="s">
        <v>39</v>
      </c>
      <c r="D35" s="44">
        <v>30000</v>
      </c>
      <c r="E35" s="45" t="s">
        <v>24</v>
      </c>
      <c r="F35" s="2"/>
      <c r="G35" s="47" t="s">
        <v>109</v>
      </c>
      <c r="H35" s="46" t="s">
        <v>31</v>
      </c>
    </row>
    <row r="36" spans="1:8" s="41" customFormat="1" ht="24.95" customHeight="1" x14ac:dyDescent="0.3">
      <c r="A36" s="42">
        <v>34</v>
      </c>
      <c r="B36" s="36">
        <v>44400</v>
      </c>
      <c r="C36" s="2" t="s">
        <v>69</v>
      </c>
      <c r="D36" s="44">
        <v>50000</v>
      </c>
      <c r="E36" s="45" t="s">
        <v>24</v>
      </c>
      <c r="F36" s="2"/>
      <c r="G36" s="47" t="s">
        <v>128</v>
      </c>
      <c r="H36" s="46" t="s">
        <v>31</v>
      </c>
    </row>
    <row r="37" spans="1:8" s="41" customFormat="1" ht="24.95" customHeight="1" x14ac:dyDescent="0.3">
      <c r="A37" s="42">
        <v>35</v>
      </c>
      <c r="B37" s="36">
        <v>44400</v>
      </c>
      <c r="C37" s="2" t="s">
        <v>34</v>
      </c>
      <c r="D37" s="44">
        <v>26400</v>
      </c>
      <c r="E37" s="45" t="s">
        <v>24</v>
      </c>
      <c r="F37" s="2" t="s">
        <v>133</v>
      </c>
      <c r="G37" s="47" t="s">
        <v>134</v>
      </c>
      <c r="H37" s="46" t="s">
        <v>31</v>
      </c>
    </row>
    <row r="38" spans="1:8" s="41" customFormat="1" ht="24.95" customHeight="1" x14ac:dyDescent="0.3">
      <c r="A38" s="42">
        <v>36</v>
      </c>
      <c r="B38" s="36">
        <v>44400</v>
      </c>
      <c r="C38" s="61" t="s">
        <v>39</v>
      </c>
      <c r="D38" s="62">
        <v>45200</v>
      </c>
      <c r="E38" s="45" t="s">
        <v>24</v>
      </c>
      <c r="F38" s="61"/>
      <c r="G38" s="47" t="s">
        <v>130</v>
      </c>
      <c r="H38" s="46" t="s">
        <v>31</v>
      </c>
    </row>
    <row r="39" spans="1:8" s="41" customFormat="1" ht="24.95" customHeight="1" x14ac:dyDescent="0.3">
      <c r="A39" s="42">
        <v>37</v>
      </c>
      <c r="B39" s="36">
        <v>44400</v>
      </c>
      <c r="C39" s="61" t="s">
        <v>40</v>
      </c>
      <c r="D39" s="62">
        <v>160600</v>
      </c>
      <c r="E39" s="45" t="s">
        <v>24</v>
      </c>
      <c r="F39" s="61" t="s">
        <v>135</v>
      </c>
      <c r="G39" s="83" t="s">
        <v>136</v>
      </c>
      <c r="H39" s="46" t="s">
        <v>31</v>
      </c>
    </row>
    <row r="40" spans="1:8" s="41" customFormat="1" ht="24.75" customHeight="1" x14ac:dyDescent="0.3">
      <c r="A40" s="42">
        <v>38</v>
      </c>
      <c r="B40" s="36">
        <v>44400</v>
      </c>
      <c r="C40" s="61" t="s">
        <v>69</v>
      </c>
      <c r="D40" s="62">
        <v>2962675</v>
      </c>
      <c r="E40" s="45" t="s">
        <v>24</v>
      </c>
      <c r="F40" s="61"/>
      <c r="G40" s="47" t="s">
        <v>129</v>
      </c>
      <c r="H40" s="40" t="s">
        <v>42</v>
      </c>
    </row>
    <row r="41" spans="1:8" s="41" customFormat="1" ht="24.95" customHeight="1" x14ac:dyDescent="0.3">
      <c r="A41" s="42">
        <v>39</v>
      </c>
      <c r="B41" s="36">
        <v>44400</v>
      </c>
      <c r="C41" s="61" t="s">
        <v>34</v>
      </c>
      <c r="D41" s="62">
        <v>1037200</v>
      </c>
      <c r="E41" s="45" t="s">
        <v>24</v>
      </c>
      <c r="F41" s="61" t="s">
        <v>132</v>
      </c>
      <c r="G41" s="47" t="s">
        <v>131</v>
      </c>
      <c r="H41" s="40" t="s">
        <v>42</v>
      </c>
    </row>
    <row r="42" spans="1:8" s="41" customFormat="1" ht="24.95" customHeight="1" x14ac:dyDescent="0.3">
      <c r="A42" s="42">
        <v>40</v>
      </c>
      <c r="B42" s="63">
        <v>44405</v>
      </c>
      <c r="C42" s="61" t="s">
        <v>81</v>
      </c>
      <c r="D42" s="62">
        <v>2080000</v>
      </c>
      <c r="E42" s="45" t="s">
        <v>24</v>
      </c>
      <c r="F42" s="61" t="s">
        <v>137</v>
      </c>
      <c r="G42" s="47" t="s">
        <v>138</v>
      </c>
      <c r="H42" s="40" t="s">
        <v>42</v>
      </c>
    </row>
    <row r="43" spans="1:8" s="41" customFormat="1" ht="22.5" customHeight="1" x14ac:dyDescent="0.3">
      <c r="A43" s="42">
        <v>41</v>
      </c>
      <c r="B43" s="63">
        <v>44405</v>
      </c>
      <c r="C43" s="61" t="s">
        <v>68</v>
      </c>
      <c r="D43" s="62">
        <v>390000</v>
      </c>
      <c r="E43" s="45" t="s">
        <v>24</v>
      </c>
      <c r="F43" s="61"/>
      <c r="G43" s="47" t="s">
        <v>127</v>
      </c>
      <c r="H43" s="40" t="s">
        <v>31</v>
      </c>
    </row>
    <row r="44" spans="1:8" s="41" customFormat="1" ht="24.95" customHeight="1" x14ac:dyDescent="0.3">
      <c r="A44" s="42">
        <v>42</v>
      </c>
      <c r="B44" s="63">
        <v>44406</v>
      </c>
      <c r="C44" s="61" t="s">
        <v>68</v>
      </c>
      <c r="D44" s="62">
        <v>4886000</v>
      </c>
      <c r="E44" s="45" t="s">
        <v>24</v>
      </c>
      <c r="F44" s="61" t="s">
        <v>125</v>
      </c>
      <c r="G44" s="47" t="s">
        <v>126</v>
      </c>
      <c r="H44" s="40" t="s">
        <v>31</v>
      </c>
    </row>
    <row r="45" spans="1:8" s="41" customFormat="1" ht="24.95" customHeight="1" x14ac:dyDescent="0.3">
      <c r="A45" s="42">
        <v>43</v>
      </c>
      <c r="B45" s="63">
        <v>44407</v>
      </c>
      <c r="C45" s="61" t="s">
        <v>39</v>
      </c>
      <c r="D45" s="62">
        <v>77000</v>
      </c>
      <c r="E45" s="45" t="s">
        <v>24</v>
      </c>
      <c r="F45" s="61"/>
      <c r="G45" s="47" t="s">
        <v>78</v>
      </c>
      <c r="H45" s="40" t="s">
        <v>31</v>
      </c>
    </row>
    <row r="46" spans="1:8" s="41" customFormat="1" ht="24.95" customHeight="1" x14ac:dyDescent="0.3">
      <c r="A46" s="42">
        <v>44</v>
      </c>
      <c r="B46" s="63">
        <v>44407</v>
      </c>
      <c r="C46" s="61" t="s">
        <v>39</v>
      </c>
      <c r="D46" s="62">
        <v>7280</v>
      </c>
      <c r="E46" s="45" t="s">
        <v>24</v>
      </c>
      <c r="F46" s="61"/>
      <c r="G46" s="47" t="s">
        <v>79</v>
      </c>
      <c r="H46" s="46" t="s">
        <v>31</v>
      </c>
    </row>
    <row r="47" spans="1:8" s="41" customFormat="1" ht="24.95" customHeight="1" x14ac:dyDescent="0.3">
      <c r="A47" s="42">
        <v>45</v>
      </c>
      <c r="B47" s="63">
        <v>44407</v>
      </c>
      <c r="C47" s="61" t="s">
        <v>39</v>
      </c>
      <c r="D47" s="62">
        <v>21900</v>
      </c>
      <c r="E47" s="45" t="s">
        <v>24</v>
      </c>
      <c r="F47" s="61"/>
      <c r="G47" s="47" t="s">
        <v>80</v>
      </c>
      <c r="H47" s="46" t="s">
        <v>31</v>
      </c>
    </row>
    <row r="48" spans="1:8" s="41" customFormat="1" ht="24.95" customHeight="1" thickBot="1" x14ac:dyDescent="0.35">
      <c r="A48" s="81" t="s">
        <v>26</v>
      </c>
      <c r="B48" s="82"/>
      <c r="C48" s="82"/>
      <c r="D48" s="49">
        <f>SUM(D3:D47)</f>
        <v>29820445</v>
      </c>
      <c r="E48" s="50"/>
      <c r="F48" s="50"/>
      <c r="G48" s="51"/>
      <c r="H48" s="52"/>
    </row>
    <row r="49" spans="1:8" s="41" customForma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x14ac:dyDescent="0.3">
      <c r="A134" s="53"/>
      <c r="B134" s="54"/>
      <c r="C134" s="28"/>
      <c r="D134" s="55"/>
      <c r="E134" s="56"/>
      <c r="F134" s="56"/>
      <c r="G134" s="28"/>
      <c r="H134" s="1"/>
    </row>
    <row r="135" spans="1:8" s="41" customFormat="1" x14ac:dyDescent="0.3">
      <c r="A135" s="53"/>
      <c r="B135" s="54"/>
      <c r="C135" s="28"/>
      <c r="D135" s="55"/>
      <c r="E135" s="56"/>
      <c r="F135" s="56"/>
      <c r="G135" s="28"/>
      <c r="H135" s="1"/>
    </row>
    <row r="136" spans="1:8" s="41" customFormat="1" x14ac:dyDescent="0.3">
      <c r="A136" s="53"/>
      <c r="B136" s="54"/>
      <c r="C136" s="28"/>
      <c r="D136" s="55"/>
      <c r="E136" s="56"/>
      <c r="F136" s="56"/>
      <c r="G136" s="28"/>
      <c r="H136" s="1"/>
    </row>
    <row r="137" spans="1:8" s="41" customFormat="1" x14ac:dyDescent="0.3">
      <c r="A137" s="53"/>
      <c r="B137" s="54"/>
      <c r="C137" s="28"/>
      <c r="D137" s="55"/>
      <c r="E137" s="56"/>
      <c r="F137" s="56"/>
      <c r="G137" s="28"/>
      <c r="H137" s="1"/>
    </row>
    <row r="138" spans="1:8" s="41" customFormat="1" x14ac:dyDescent="0.3">
      <c r="A138" s="53"/>
      <c r="B138" s="54"/>
      <c r="C138" s="28"/>
      <c r="D138" s="55"/>
      <c r="E138" s="56"/>
      <c r="F138" s="56"/>
      <c r="G138" s="28"/>
      <c r="H138" s="1"/>
    </row>
    <row r="139" spans="1:8" s="41" customFormat="1" x14ac:dyDescent="0.3">
      <c r="A139" s="53"/>
      <c r="B139" s="54"/>
      <c r="C139" s="28"/>
      <c r="D139" s="55"/>
      <c r="E139" s="56"/>
      <c r="F139" s="56"/>
      <c r="G139" s="28"/>
      <c r="H139" s="1"/>
    </row>
    <row r="140" spans="1:8" s="41" customFormat="1" x14ac:dyDescent="0.3">
      <c r="A140" s="53"/>
      <c r="B140" s="54"/>
      <c r="C140" s="28"/>
      <c r="D140" s="55"/>
      <c r="E140" s="56"/>
      <c r="F140" s="56"/>
      <c r="G140" s="28"/>
      <c r="H140" s="1"/>
    </row>
    <row r="141" spans="1:8" s="41" customFormat="1" x14ac:dyDescent="0.3">
      <c r="A141" s="53"/>
      <c r="B141" s="54"/>
      <c r="C141" s="28"/>
      <c r="D141" s="55"/>
      <c r="E141" s="56"/>
      <c r="F141" s="56"/>
      <c r="G141" s="28"/>
      <c r="H141" s="1"/>
    </row>
    <row r="142" spans="1:8" s="41" customFormat="1" x14ac:dyDescent="0.3">
      <c r="A142" s="53"/>
      <c r="B142" s="54"/>
      <c r="C142" s="28"/>
      <c r="D142" s="55"/>
      <c r="E142" s="56"/>
      <c r="F142" s="56"/>
      <c r="G142" s="28"/>
      <c r="H142" s="1"/>
    </row>
    <row r="143" spans="1:8" s="41" customFormat="1" x14ac:dyDescent="0.3">
      <c r="A143" s="53"/>
      <c r="B143" s="54"/>
      <c r="C143" s="28"/>
      <c r="D143" s="55"/>
      <c r="E143" s="56"/>
      <c r="F143" s="56"/>
      <c r="G143" s="28"/>
      <c r="H143" s="1"/>
    </row>
    <row r="144" spans="1:8" s="41" customFormat="1" x14ac:dyDescent="0.3">
      <c r="A144" s="53"/>
      <c r="B144" s="54"/>
      <c r="C144" s="28"/>
      <c r="D144" s="55"/>
      <c r="E144" s="56"/>
      <c r="F144" s="56"/>
      <c r="G144" s="28"/>
      <c r="H144" s="1"/>
    </row>
    <row r="145" spans="1:8" s="41" customFormat="1" x14ac:dyDescent="0.3">
      <c r="A145" s="53"/>
      <c r="B145" s="54"/>
      <c r="C145" s="28"/>
      <c r="D145" s="55"/>
      <c r="E145" s="56"/>
      <c r="F145" s="56"/>
      <c r="G145" s="28"/>
      <c r="H145" s="1"/>
    </row>
    <row r="146" spans="1:8" s="41" customFormat="1" x14ac:dyDescent="0.3">
      <c r="A146" s="53"/>
      <c r="B146" s="54"/>
      <c r="C146" s="28"/>
      <c r="D146" s="55"/>
      <c r="E146" s="56"/>
      <c r="F146" s="56"/>
      <c r="G146" s="28"/>
      <c r="H146" s="1"/>
    </row>
    <row r="147" spans="1:8" s="41" customFormat="1" x14ac:dyDescent="0.3">
      <c r="A147" s="53"/>
      <c r="B147" s="54"/>
      <c r="C147" s="28"/>
      <c r="D147" s="55"/>
      <c r="E147" s="56"/>
      <c r="F147" s="56"/>
      <c r="G147" s="28"/>
      <c r="H147" s="1"/>
    </row>
    <row r="148" spans="1:8" s="41" customFormat="1" x14ac:dyDescent="0.3">
      <c r="A148" s="53"/>
      <c r="B148" s="54"/>
      <c r="C148" s="28"/>
      <c r="D148" s="55"/>
      <c r="E148" s="56"/>
      <c r="F148" s="56"/>
      <c r="G148" s="28"/>
      <c r="H148" s="1"/>
    </row>
    <row r="149" spans="1:8" s="41" customFormat="1" x14ac:dyDescent="0.3">
      <c r="A149" s="53"/>
      <c r="B149" s="54"/>
      <c r="C149" s="28"/>
      <c r="D149" s="55"/>
      <c r="E149" s="56"/>
      <c r="F149" s="56"/>
      <c r="G149" s="28"/>
      <c r="H149" s="1"/>
    </row>
    <row r="150" spans="1:8" s="41" customFormat="1" x14ac:dyDescent="0.3">
      <c r="A150" s="53"/>
      <c r="B150" s="54"/>
      <c r="C150" s="28"/>
      <c r="D150" s="55"/>
      <c r="E150" s="56"/>
      <c r="F150" s="56"/>
      <c r="G150" s="28"/>
      <c r="H150" s="1"/>
    </row>
    <row r="151" spans="1:8" s="41" customFormat="1" x14ac:dyDescent="0.3">
      <c r="A151" s="53"/>
      <c r="B151" s="54"/>
      <c r="C151" s="28"/>
      <c r="D151" s="55"/>
      <c r="E151" s="56"/>
      <c r="F151" s="56"/>
      <c r="G151" s="28"/>
      <c r="H151" s="1"/>
    </row>
  </sheetData>
  <autoFilter ref="A2:H48" xr:uid="{6203BCB9-BE9F-47D1-8B01-08073F2B167B}"/>
  <mergeCells count="2">
    <mergeCell ref="A1:G1"/>
    <mergeCell ref="A48:C4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417B-35AF-464E-B60C-1ABB1F935723}">
  <dimension ref="A1:V24"/>
  <sheetViews>
    <sheetView workbookViewId="0">
      <selection activeCell="Q1" sqref="Q1:Q1048576"/>
    </sheetView>
  </sheetViews>
  <sheetFormatPr defaultRowHeight="16.5" x14ac:dyDescent="0.3"/>
  <cols>
    <col min="1" max="1" width="5.5" style="113" customWidth="1"/>
    <col min="2" max="2" width="11.5" style="113" bestFit="1" customWidth="1"/>
    <col min="3" max="3" width="13.875" style="113" bestFit="1" customWidth="1"/>
    <col min="4" max="4" width="6.25" style="113" customWidth="1"/>
    <col min="5" max="5" width="5.75" style="113" customWidth="1"/>
    <col min="6" max="8" width="5.5" style="113" bestFit="1" customWidth="1"/>
    <col min="9" max="9" width="13.875" style="113" bestFit="1" customWidth="1"/>
    <col min="10" max="10" width="8.5" style="113" bestFit="1" customWidth="1"/>
    <col min="11" max="11" width="12.25" style="113" bestFit="1" customWidth="1"/>
    <col min="12" max="12" width="7.75" style="113" customWidth="1"/>
    <col min="13" max="13" width="6.625" style="113" customWidth="1"/>
    <col min="14" max="14" width="13" style="113" bestFit="1" customWidth="1"/>
    <col min="15" max="15" width="22.75" style="113" bestFit="1" customWidth="1"/>
    <col min="16" max="18" width="9" style="113"/>
    <col min="19" max="19" width="10.125" style="113" bestFit="1" customWidth="1"/>
    <col min="20" max="16384" width="9" style="113"/>
  </cols>
  <sheetData>
    <row r="1" spans="1:22" s="85" customFormat="1" ht="30" customHeight="1" thickBot="1" x14ac:dyDescent="0.35">
      <c r="A1" s="84" t="s">
        <v>139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22" s="85" customFormat="1" ht="20.25" customHeight="1" x14ac:dyDescent="0.3">
      <c r="A2" s="87" t="s">
        <v>2</v>
      </c>
      <c r="B2" s="88" t="s">
        <v>3</v>
      </c>
      <c r="C2" s="88" t="s">
        <v>140</v>
      </c>
      <c r="D2" s="88" t="s">
        <v>141</v>
      </c>
      <c r="E2" s="89"/>
      <c r="F2" s="89"/>
      <c r="G2" s="89"/>
      <c r="H2" s="89"/>
      <c r="I2" s="88" t="s">
        <v>142</v>
      </c>
      <c r="J2" s="88" t="s">
        <v>143</v>
      </c>
      <c r="K2" s="88" t="s">
        <v>144</v>
      </c>
      <c r="L2" s="90" t="s">
        <v>145</v>
      </c>
      <c r="M2" s="88" t="s">
        <v>146</v>
      </c>
      <c r="N2" s="90" t="s">
        <v>147</v>
      </c>
      <c r="O2" s="91" t="s">
        <v>148</v>
      </c>
    </row>
    <row r="3" spans="1:22" s="85" customFormat="1" ht="19.5" x14ac:dyDescent="0.3">
      <c r="A3" s="92"/>
      <c r="B3" s="93"/>
      <c r="C3" s="93"/>
      <c r="D3" s="93"/>
      <c r="E3" s="94" t="s">
        <v>149</v>
      </c>
      <c r="F3" s="94" t="s">
        <v>150</v>
      </c>
      <c r="G3" s="94" t="s">
        <v>151</v>
      </c>
      <c r="H3" s="94" t="s">
        <v>13</v>
      </c>
      <c r="I3" s="93"/>
      <c r="J3" s="93"/>
      <c r="K3" s="93"/>
      <c r="L3" s="95"/>
      <c r="M3" s="93"/>
      <c r="N3" s="95"/>
      <c r="O3" s="96"/>
    </row>
    <row r="4" spans="1:22" s="85" customFormat="1" ht="28.5" customHeight="1" x14ac:dyDescent="0.3">
      <c r="A4" s="97">
        <v>1</v>
      </c>
      <c r="B4" s="98" t="s">
        <v>44</v>
      </c>
      <c r="C4" s="99" t="s">
        <v>35</v>
      </c>
      <c r="D4" s="3" t="s">
        <v>22</v>
      </c>
      <c r="E4" s="3" t="s">
        <v>24</v>
      </c>
      <c r="F4" s="3"/>
      <c r="G4" s="3" t="s">
        <v>24</v>
      </c>
      <c r="H4" s="3" t="s">
        <v>24</v>
      </c>
      <c r="I4" s="98" t="s">
        <v>212</v>
      </c>
      <c r="J4" s="98" t="s">
        <v>152</v>
      </c>
      <c r="K4" s="100"/>
      <c r="L4" s="101">
        <v>7</v>
      </c>
      <c r="M4" s="102" t="s">
        <v>153</v>
      </c>
      <c r="N4" s="103">
        <v>187600</v>
      </c>
      <c r="O4" s="104" t="s">
        <v>154</v>
      </c>
      <c r="R4" s="105"/>
    </row>
    <row r="5" spans="1:22" s="85" customFormat="1" ht="28.5" customHeight="1" x14ac:dyDescent="0.3">
      <c r="A5" s="97">
        <v>2</v>
      </c>
      <c r="B5" s="98" t="s">
        <v>155</v>
      </c>
      <c r="C5" s="99" t="s">
        <v>35</v>
      </c>
      <c r="D5" s="3" t="s">
        <v>22</v>
      </c>
      <c r="E5" s="3" t="s">
        <v>24</v>
      </c>
      <c r="F5" s="3"/>
      <c r="G5" s="3" t="s">
        <v>24</v>
      </c>
      <c r="H5" s="3" t="s">
        <v>24</v>
      </c>
      <c r="I5" s="98" t="s">
        <v>213</v>
      </c>
      <c r="J5" s="98" t="s">
        <v>34</v>
      </c>
      <c r="K5" s="100"/>
      <c r="L5" s="101">
        <v>25</v>
      </c>
      <c r="M5" s="102" t="s">
        <v>156</v>
      </c>
      <c r="N5" s="103">
        <v>1000000</v>
      </c>
      <c r="O5" s="104" t="s">
        <v>157</v>
      </c>
      <c r="R5" s="105"/>
    </row>
    <row r="6" spans="1:22" s="85" customFormat="1" ht="28.5" customHeight="1" x14ac:dyDescent="0.3">
      <c r="A6" s="97">
        <v>3</v>
      </c>
      <c r="B6" s="98" t="s">
        <v>155</v>
      </c>
      <c r="C6" s="99" t="s">
        <v>35</v>
      </c>
      <c r="D6" s="3" t="s">
        <v>22</v>
      </c>
      <c r="E6" s="3" t="s">
        <v>24</v>
      </c>
      <c r="F6" s="3"/>
      <c r="G6" s="3" t="s">
        <v>24</v>
      </c>
      <c r="H6" s="3" t="s">
        <v>24</v>
      </c>
      <c r="I6" s="98" t="s">
        <v>214</v>
      </c>
      <c r="J6" s="98" t="s">
        <v>34</v>
      </c>
      <c r="K6" s="100"/>
      <c r="L6" s="101">
        <v>25</v>
      </c>
      <c r="M6" s="102" t="s">
        <v>156</v>
      </c>
      <c r="N6" s="103">
        <v>1000000</v>
      </c>
      <c r="O6" s="106" t="s">
        <v>157</v>
      </c>
      <c r="R6" s="105"/>
    </row>
    <row r="7" spans="1:22" s="85" customFormat="1" ht="28.5" customHeight="1" x14ac:dyDescent="0.3">
      <c r="A7" s="97">
        <v>4</v>
      </c>
      <c r="B7" s="98" t="s">
        <v>155</v>
      </c>
      <c r="C7" s="99" t="s">
        <v>35</v>
      </c>
      <c r="D7" s="3" t="s">
        <v>22</v>
      </c>
      <c r="E7" s="3" t="s">
        <v>24</v>
      </c>
      <c r="F7" s="3"/>
      <c r="G7" s="3" t="s">
        <v>24</v>
      </c>
      <c r="H7" s="3" t="s">
        <v>24</v>
      </c>
      <c r="I7" s="98" t="s">
        <v>215</v>
      </c>
      <c r="J7" s="98" t="s">
        <v>158</v>
      </c>
      <c r="K7" s="100" t="s">
        <v>159</v>
      </c>
      <c r="L7" s="101">
        <v>7</v>
      </c>
      <c r="M7" s="102" t="s">
        <v>160</v>
      </c>
      <c r="N7" s="103">
        <v>27500</v>
      </c>
      <c r="O7" s="104"/>
      <c r="R7" s="105"/>
    </row>
    <row r="8" spans="1:22" s="85" customFormat="1" ht="28.5" customHeight="1" x14ac:dyDescent="0.3">
      <c r="A8" s="97">
        <v>5</v>
      </c>
      <c r="B8" s="98" t="s">
        <v>161</v>
      </c>
      <c r="C8" s="99" t="s">
        <v>35</v>
      </c>
      <c r="D8" s="3" t="s">
        <v>22</v>
      </c>
      <c r="E8" s="3" t="s">
        <v>24</v>
      </c>
      <c r="F8" s="3"/>
      <c r="G8" s="3" t="s">
        <v>24</v>
      </c>
      <c r="H8" s="3" t="s">
        <v>24</v>
      </c>
      <c r="I8" s="98" t="s">
        <v>216</v>
      </c>
      <c r="J8" s="98" t="s">
        <v>158</v>
      </c>
      <c r="K8" s="100" t="s">
        <v>162</v>
      </c>
      <c r="L8" s="101">
        <v>12</v>
      </c>
      <c r="M8" s="102" t="s">
        <v>160</v>
      </c>
      <c r="N8" s="103">
        <v>1788000</v>
      </c>
      <c r="O8" s="106" t="s">
        <v>163</v>
      </c>
      <c r="R8" s="105"/>
    </row>
    <row r="9" spans="1:22" s="85" customFormat="1" ht="28.5" customHeight="1" x14ac:dyDescent="0.3">
      <c r="A9" s="97">
        <v>6</v>
      </c>
      <c r="B9" s="98" t="s">
        <v>164</v>
      </c>
      <c r="C9" s="99" t="s">
        <v>35</v>
      </c>
      <c r="D9" s="3" t="s">
        <v>22</v>
      </c>
      <c r="E9" s="3" t="s">
        <v>24</v>
      </c>
      <c r="F9" s="3"/>
      <c r="G9" s="3" t="s">
        <v>24</v>
      </c>
      <c r="H9" s="3" t="s">
        <v>24</v>
      </c>
      <c r="I9" s="98" t="s">
        <v>217</v>
      </c>
      <c r="J9" s="98" t="s">
        <v>158</v>
      </c>
      <c r="K9" s="100"/>
      <c r="L9" s="101">
        <v>80</v>
      </c>
      <c r="M9" s="102" t="s">
        <v>160</v>
      </c>
      <c r="N9" s="103">
        <v>4000000</v>
      </c>
      <c r="O9" s="106" t="s">
        <v>57</v>
      </c>
      <c r="R9" s="105"/>
    </row>
    <row r="10" spans="1:22" s="85" customFormat="1" ht="28.5" customHeight="1" x14ac:dyDescent="0.3">
      <c r="A10" s="97">
        <v>7</v>
      </c>
      <c r="B10" s="98" t="s">
        <v>165</v>
      </c>
      <c r="C10" s="99" t="s">
        <v>35</v>
      </c>
      <c r="D10" s="3" t="s">
        <v>23</v>
      </c>
      <c r="E10" s="3" t="s">
        <v>25</v>
      </c>
      <c r="F10" s="3"/>
      <c r="G10" s="3" t="s">
        <v>25</v>
      </c>
      <c r="H10" s="3" t="s">
        <v>25</v>
      </c>
      <c r="I10" s="98" t="s">
        <v>218</v>
      </c>
      <c r="J10" s="98" t="s">
        <v>158</v>
      </c>
      <c r="K10" s="100" t="s">
        <v>166</v>
      </c>
      <c r="L10" s="101">
        <v>20</v>
      </c>
      <c r="M10" s="102" t="s">
        <v>160</v>
      </c>
      <c r="N10" s="103">
        <v>0</v>
      </c>
      <c r="O10" s="104"/>
      <c r="R10" s="105"/>
    </row>
    <row r="11" spans="1:22" s="85" customFormat="1" ht="28.5" customHeight="1" x14ac:dyDescent="0.3">
      <c r="A11" s="97">
        <v>8</v>
      </c>
      <c r="B11" s="98" t="s">
        <v>167</v>
      </c>
      <c r="C11" s="99" t="s">
        <v>35</v>
      </c>
      <c r="D11" s="3" t="s">
        <v>23</v>
      </c>
      <c r="E11" s="3" t="s">
        <v>24</v>
      </c>
      <c r="F11" s="3"/>
      <c r="G11" s="3" t="s">
        <v>24</v>
      </c>
      <c r="H11" s="3" t="s">
        <v>24</v>
      </c>
      <c r="I11" s="98" t="s">
        <v>219</v>
      </c>
      <c r="J11" s="98" t="s">
        <v>158</v>
      </c>
      <c r="K11" s="100" t="s">
        <v>168</v>
      </c>
      <c r="L11" s="101">
        <v>80</v>
      </c>
      <c r="M11" s="102" t="s">
        <v>160</v>
      </c>
      <c r="N11" s="103">
        <v>239200</v>
      </c>
      <c r="O11" s="104"/>
      <c r="R11" s="105"/>
    </row>
    <row r="12" spans="1:22" s="85" customFormat="1" ht="28.5" customHeight="1" x14ac:dyDescent="0.3">
      <c r="A12" s="97">
        <v>9</v>
      </c>
      <c r="B12" s="98" t="s">
        <v>167</v>
      </c>
      <c r="C12" s="99" t="s">
        <v>35</v>
      </c>
      <c r="D12" s="3" t="s">
        <v>22</v>
      </c>
      <c r="E12" s="3" t="s">
        <v>24</v>
      </c>
      <c r="F12" s="3"/>
      <c r="G12" s="3" t="s">
        <v>24</v>
      </c>
      <c r="H12" s="3" t="s">
        <v>24</v>
      </c>
      <c r="I12" s="98" t="s">
        <v>220</v>
      </c>
      <c r="J12" s="98" t="s">
        <v>38</v>
      </c>
      <c r="K12" s="100" t="s">
        <v>169</v>
      </c>
      <c r="L12" s="101">
        <v>160</v>
      </c>
      <c r="M12" s="102" t="s">
        <v>160</v>
      </c>
      <c r="N12" s="103">
        <v>4800000</v>
      </c>
      <c r="O12" s="104"/>
      <c r="R12" s="105"/>
    </row>
    <row r="13" spans="1:22" s="85" customFormat="1" ht="28.5" customHeight="1" x14ac:dyDescent="0.3">
      <c r="A13" s="97">
        <v>10</v>
      </c>
      <c r="B13" s="98" t="s">
        <v>167</v>
      </c>
      <c r="C13" s="99" t="s">
        <v>35</v>
      </c>
      <c r="D13" s="3" t="s">
        <v>22</v>
      </c>
      <c r="E13" s="3" t="s">
        <v>24</v>
      </c>
      <c r="F13" s="3"/>
      <c r="G13" s="3" t="s">
        <v>24</v>
      </c>
      <c r="H13" s="3" t="s">
        <v>24</v>
      </c>
      <c r="I13" s="98" t="s">
        <v>221</v>
      </c>
      <c r="J13" s="98" t="s">
        <v>38</v>
      </c>
      <c r="K13" s="100" t="s">
        <v>170</v>
      </c>
      <c r="L13" s="101">
        <v>12</v>
      </c>
      <c r="M13" s="102" t="s">
        <v>160</v>
      </c>
      <c r="N13" s="103">
        <v>3840000</v>
      </c>
      <c r="O13" s="104"/>
      <c r="R13" s="105"/>
    </row>
    <row r="14" spans="1:22" s="85" customFormat="1" ht="28.5" customHeight="1" x14ac:dyDescent="0.3">
      <c r="A14" s="97">
        <v>11</v>
      </c>
      <c r="B14" s="98" t="s">
        <v>171</v>
      </c>
      <c r="C14" s="99" t="s">
        <v>35</v>
      </c>
      <c r="D14" s="3" t="s">
        <v>22</v>
      </c>
      <c r="E14" s="3" t="s">
        <v>24</v>
      </c>
      <c r="F14" s="3"/>
      <c r="G14" s="3" t="s">
        <v>24</v>
      </c>
      <c r="H14" s="3" t="s">
        <v>24</v>
      </c>
      <c r="I14" s="98" t="s">
        <v>222</v>
      </c>
      <c r="J14" s="98" t="s">
        <v>158</v>
      </c>
      <c r="K14" s="100" t="s">
        <v>172</v>
      </c>
      <c r="L14" s="101">
        <v>600</v>
      </c>
      <c r="M14" s="102" t="s">
        <v>160</v>
      </c>
      <c r="N14" s="103">
        <v>600000</v>
      </c>
      <c r="O14" s="104"/>
      <c r="R14" s="105"/>
    </row>
    <row r="15" spans="1:22" ht="28.5" customHeight="1" thickBot="1" x14ac:dyDescent="0.35">
      <c r="A15" s="107" t="s">
        <v>173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>
        <f>SUM(L4:L14)</f>
        <v>1028</v>
      </c>
      <c r="M15" s="110"/>
      <c r="N15" s="111">
        <f>SUM(N4:N14)</f>
        <v>17482300</v>
      </c>
      <c r="O15" s="112"/>
      <c r="S15" s="114"/>
      <c r="T15" s="114"/>
      <c r="U15" s="114"/>
      <c r="V15" s="114"/>
    </row>
    <row r="16" spans="1:22" x14ac:dyDescent="0.3">
      <c r="S16" s="114"/>
      <c r="T16" s="114"/>
      <c r="U16" s="114"/>
      <c r="V16" s="114"/>
    </row>
    <row r="24" spans="18:21" x14ac:dyDescent="0.3">
      <c r="R24" s="116">
        <v>117</v>
      </c>
      <c r="S24" s="117">
        <v>583633680</v>
      </c>
      <c r="T24" s="116">
        <v>369</v>
      </c>
      <c r="U24" s="117">
        <v>88235928</v>
      </c>
    </row>
  </sheetData>
  <autoFilter ref="A2:O15" xr:uid="{00000000-0009-0000-0000-000000000000}"/>
  <mergeCells count="13">
    <mergeCell ref="N2:N3"/>
    <mergeCell ref="O2:O3"/>
    <mergeCell ref="A15:K15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9A19-200B-458E-9C69-9F6F73DF5DD0}">
  <sheetPr>
    <pageSetUpPr fitToPage="1"/>
  </sheetPr>
  <dimension ref="A1:K13"/>
  <sheetViews>
    <sheetView zoomScaleNormal="100" workbookViewId="0">
      <selection activeCell="A13" sqref="A13:D13"/>
    </sheetView>
  </sheetViews>
  <sheetFormatPr defaultRowHeight="16.5" x14ac:dyDescent="0.3"/>
  <cols>
    <col min="1" max="1" width="7.375" style="113" customWidth="1"/>
    <col min="2" max="2" width="11.625" style="150" bestFit="1" customWidth="1"/>
    <col min="3" max="3" width="20" style="113" customWidth="1"/>
    <col min="4" max="5" width="9" style="113"/>
    <col min="6" max="6" width="7.75" style="151" customWidth="1"/>
    <col min="7" max="7" width="8.5" style="113" bestFit="1" customWidth="1"/>
    <col min="8" max="8" width="14.25" style="113" bestFit="1" customWidth="1"/>
    <col min="9" max="9" width="14.375" style="113" bestFit="1" customWidth="1"/>
    <col min="10" max="10" width="9" style="113"/>
    <col min="11" max="11" width="9" style="115"/>
    <col min="12" max="16384" width="9" style="113"/>
  </cols>
  <sheetData>
    <row r="1" spans="1:11" s="119" customFormat="1" ht="30" customHeight="1" thickBot="1" x14ac:dyDescent="0.35">
      <c r="A1" s="118" t="s">
        <v>174</v>
      </c>
      <c r="B1" s="118"/>
      <c r="C1" s="118"/>
      <c r="D1" s="118"/>
      <c r="E1" s="118"/>
      <c r="F1" s="118"/>
      <c r="G1" s="118"/>
      <c r="H1" s="118"/>
      <c r="I1" s="118"/>
      <c r="K1" s="86"/>
    </row>
    <row r="2" spans="1:11" s="119" customFormat="1" ht="30.75" customHeight="1" thickBot="1" x14ac:dyDescent="0.35">
      <c r="A2" s="120" t="s">
        <v>175</v>
      </c>
      <c r="B2" s="121" t="s">
        <v>16</v>
      </c>
      <c r="C2" s="122" t="s">
        <v>176</v>
      </c>
      <c r="D2" s="123" t="s">
        <v>177</v>
      </c>
      <c r="E2" s="123" t="s">
        <v>178</v>
      </c>
      <c r="F2" s="124" t="s">
        <v>145</v>
      </c>
      <c r="G2" s="122" t="s">
        <v>146</v>
      </c>
      <c r="H2" s="125" t="s">
        <v>179</v>
      </c>
      <c r="I2" s="126" t="s">
        <v>180</v>
      </c>
      <c r="K2" s="127"/>
    </row>
    <row r="3" spans="1:11" s="119" customFormat="1" ht="24.95" customHeight="1" x14ac:dyDescent="0.3">
      <c r="A3" s="128">
        <v>1</v>
      </c>
      <c r="B3" s="129" t="s">
        <v>44</v>
      </c>
      <c r="C3" s="130" t="s">
        <v>181</v>
      </c>
      <c r="D3" s="131" t="s">
        <v>24</v>
      </c>
      <c r="E3" s="131" t="s">
        <v>152</v>
      </c>
      <c r="F3" s="132">
        <v>7</v>
      </c>
      <c r="G3" s="131" t="s">
        <v>182</v>
      </c>
      <c r="H3" s="133">
        <v>187600</v>
      </c>
      <c r="I3" s="134" t="s">
        <v>152</v>
      </c>
      <c r="K3" s="127" t="s">
        <v>183</v>
      </c>
    </row>
    <row r="4" spans="1:11" s="119" customFormat="1" ht="24.95" customHeight="1" x14ac:dyDescent="0.3">
      <c r="A4" s="135">
        <v>2</v>
      </c>
      <c r="B4" s="130" t="s">
        <v>155</v>
      </c>
      <c r="C4" s="130" t="s">
        <v>184</v>
      </c>
      <c r="D4" s="136" t="s">
        <v>24</v>
      </c>
      <c r="E4" s="136" t="s">
        <v>34</v>
      </c>
      <c r="F4" s="137">
        <v>50</v>
      </c>
      <c r="G4" s="136" t="s">
        <v>185</v>
      </c>
      <c r="H4" s="138">
        <v>2000000</v>
      </c>
      <c r="I4" s="139" t="s">
        <v>186</v>
      </c>
      <c r="K4" s="127"/>
    </row>
    <row r="5" spans="1:11" s="119" customFormat="1" ht="24.95" customHeight="1" x14ac:dyDescent="0.3">
      <c r="A5" s="135">
        <v>3</v>
      </c>
      <c r="B5" s="130" t="s">
        <v>155</v>
      </c>
      <c r="C5" s="130" t="s">
        <v>187</v>
      </c>
      <c r="D5" s="136" t="s">
        <v>24</v>
      </c>
      <c r="E5" s="136" t="s">
        <v>158</v>
      </c>
      <c r="F5" s="137">
        <v>7</v>
      </c>
      <c r="G5" s="136" t="s">
        <v>188</v>
      </c>
      <c r="H5" s="138">
        <v>27500</v>
      </c>
      <c r="I5" s="139" t="s">
        <v>159</v>
      </c>
      <c r="K5" s="127"/>
    </row>
    <row r="6" spans="1:11" s="119" customFormat="1" ht="24.95" customHeight="1" x14ac:dyDescent="0.3">
      <c r="A6" s="135">
        <v>4</v>
      </c>
      <c r="B6" s="130" t="s">
        <v>161</v>
      </c>
      <c r="C6" s="130" t="s">
        <v>187</v>
      </c>
      <c r="D6" s="136" t="s">
        <v>24</v>
      </c>
      <c r="E6" s="136" t="s">
        <v>158</v>
      </c>
      <c r="F6" s="137">
        <v>12</v>
      </c>
      <c r="G6" s="136" t="s">
        <v>189</v>
      </c>
      <c r="H6" s="138">
        <v>1788000</v>
      </c>
      <c r="I6" s="139" t="s">
        <v>162</v>
      </c>
      <c r="K6" s="127"/>
    </row>
    <row r="7" spans="1:11" s="119" customFormat="1" ht="24.95" customHeight="1" x14ac:dyDescent="0.3">
      <c r="A7" s="135">
        <v>5</v>
      </c>
      <c r="B7" s="130" t="s">
        <v>164</v>
      </c>
      <c r="C7" s="130" t="s">
        <v>190</v>
      </c>
      <c r="D7" s="136" t="s">
        <v>24</v>
      </c>
      <c r="E7" s="136" t="s">
        <v>158</v>
      </c>
      <c r="F7" s="137">
        <v>80</v>
      </c>
      <c r="G7" s="136" t="s">
        <v>191</v>
      </c>
      <c r="H7" s="138">
        <v>4000000</v>
      </c>
      <c r="I7" s="139" t="s">
        <v>192</v>
      </c>
      <c r="K7" s="127"/>
    </row>
    <row r="8" spans="1:11" s="119" customFormat="1" ht="24.95" customHeight="1" x14ac:dyDescent="0.3">
      <c r="A8" s="135">
        <v>6</v>
      </c>
      <c r="B8" s="130" t="s">
        <v>165</v>
      </c>
      <c r="C8" s="130" t="s">
        <v>193</v>
      </c>
      <c r="D8" s="136" t="s">
        <v>24</v>
      </c>
      <c r="E8" s="136" t="s">
        <v>158</v>
      </c>
      <c r="F8" s="137">
        <v>20</v>
      </c>
      <c r="G8" s="136" t="s">
        <v>188</v>
      </c>
      <c r="H8" s="138">
        <v>0</v>
      </c>
      <c r="I8" s="139"/>
      <c r="K8" s="127"/>
    </row>
    <row r="9" spans="1:11" s="119" customFormat="1" ht="24.95" customHeight="1" x14ac:dyDescent="0.3">
      <c r="A9" s="135">
        <v>7</v>
      </c>
      <c r="B9" s="130" t="s">
        <v>167</v>
      </c>
      <c r="C9" s="130" t="s">
        <v>194</v>
      </c>
      <c r="D9" s="136" t="s">
        <v>24</v>
      </c>
      <c r="E9" s="136" t="s">
        <v>38</v>
      </c>
      <c r="F9" s="137">
        <v>160</v>
      </c>
      <c r="G9" s="136" t="s">
        <v>188</v>
      </c>
      <c r="H9" s="138">
        <v>4800000</v>
      </c>
      <c r="I9" s="139" t="s">
        <v>195</v>
      </c>
      <c r="K9" s="127"/>
    </row>
    <row r="10" spans="1:11" s="119" customFormat="1" ht="24.95" customHeight="1" x14ac:dyDescent="0.3">
      <c r="A10" s="135">
        <v>8</v>
      </c>
      <c r="B10" s="130" t="s">
        <v>167</v>
      </c>
      <c r="C10" s="130" t="s">
        <v>196</v>
      </c>
      <c r="D10" s="136" t="s">
        <v>24</v>
      </c>
      <c r="E10" s="136" t="s">
        <v>197</v>
      </c>
      <c r="F10" s="137">
        <v>12</v>
      </c>
      <c r="G10" s="136" t="s">
        <v>198</v>
      </c>
      <c r="H10" s="138">
        <v>3840000</v>
      </c>
      <c r="I10" s="139" t="s">
        <v>199</v>
      </c>
      <c r="K10" s="127"/>
    </row>
    <row r="11" spans="1:11" s="119" customFormat="1" ht="24.95" customHeight="1" x14ac:dyDescent="0.3">
      <c r="A11" s="135">
        <v>9</v>
      </c>
      <c r="B11" s="130" t="s">
        <v>167</v>
      </c>
      <c r="C11" s="130" t="s">
        <v>193</v>
      </c>
      <c r="D11" s="136" t="s">
        <v>24</v>
      </c>
      <c r="E11" s="136" t="s">
        <v>158</v>
      </c>
      <c r="F11" s="137">
        <v>80</v>
      </c>
      <c r="G11" s="136" t="s">
        <v>191</v>
      </c>
      <c r="H11" s="138">
        <v>239200</v>
      </c>
      <c r="I11" s="139" t="s">
        <v>168</v>
      </c>
      <c r="K11" s="127"/>
    </row>
    <row r="12" spans="1:11" s="119" customFormat="1" ht="24.95" customHeight="1" x14ac:dyDescent="0.3">
      <c r="A12" s="135">
        <v>10</v>
      </c>
      <c r="B12" s="130" t="s">
        <v>52</v>
      </c>
      <c r="C12" s="130" t="s">
        <v>223</v>
      </c>
      <c r="D12" s="136" t="s">
        <v>24</v>
      </c>
      <c r="E12" s="136" t="s">
        <v>158</v>
      </c>
      <c r="F12" s="137">
        <v>720</v>
      </c>
      <c r="G12" s="136" t="s">
        <v>188</v>
      </c>
      <c r="H12" s="138">
        <v>720000</v>
      </c>
      <c r="I12" s="139" t="s">
        <v>172</v>
      </c>
      <c r="K12" s="127"/>
    </row>
    <row r="13" spans="1:11" s="148" customFormat="1" ht="30" customHeight="1" thickBot="1" x14ac:dyDescent="0.35">
      <c r="A13" s="140" t="s">
        <v>173</v>
      </c>
      <c r="B13" s="141"/>
      <c r="C13" s="141"/>
      <c r="D13" s="142"/>
      <c r="E13" s="143"/>
      <c r="F13" s="144">
        <f>SUM(F3:F12)</f>
        <v>1148</v>
      </c>
      <c r="G13" s="145"/>
      <c r="H13" s="146">
        <f>SUM(H3:H12)</f>
        <v>17602300</v>
      </c>
      <c r="I13" s="147"/>
      <c r="K13" s="149" t="s">
        <v>200</v>
      </c>
    </row>
  </sheetData>
  <autoFilter ref="A2:I13" xr:uid="{00000000-0009-0000-0000-000001000000}"/>
  <mergeCells count="2">
    <mergeCell ref="A1:I1"/>
    <mergeCell ref="A13:D13"/>
  </mergeCells>
  <phoneticPr fontId="3" type="noConversion"/>
  <conditionalFormatting sqref="C2:G2 G3:G12 D3:E1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27</v>
      </c>
      <c r="E3" s="48">
        <v>298800</v>
      </c>
      <c r="F3" s="45" t="s">
        <v>24</v>
      </c>
      <c r="G3" s="60" t="s">
        <v>32</v>
      </c>
      <c r="H3" s="2" t="s">
        <v>33</v>
      </c>
      <c r="I3" s="46" t="s">
        <v>31</v>
      </c>
      <c r="J3" s="59" t="s">
        <v>30</v>
      </c>
      <c r="K3" s="58" t="s">
        <v>29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2021-08-23T09:50:35Z</dcterms:modified>
</cp:coreProperties>
</file>