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770" yWindow="855" windowWidth="19155" windowHeight="7500" tabRatio="689" activeTab="3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</sheets>
  <definedNames>
    <definedName name="_xlnm._FilterDatabase" localSheetId="0" hidden="1">'1. 희망케어센터 후원금 수입명세서'!$A$4:$L$105</definedName>
    <definedName name="_xlnm._FilterDatabase" localSheetId="1" hidden="1">'2. 희망케어센터 후원금 사용명세서'!$A$2:$F$101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'!$A$2:$F$4</definedName>
    <definedName name="_xlnm.Print_Area" localSheetId="0">'1. 희망케어센터 후원금 수입명세서'!$A$1:$L$105</definedName>
    <definedName name="_xlnm.Print_Area" localSheetId="1">'2. 희망케어센터 후원금 사용명세서'!$A$1:$F$101</definedName>
    <definedName name="_xlnm.Print_Area" localSheetId="2">'3. 푸드마켓 후원금 수입명세서'!$A$1:$L$13</definedName>
    <definedName name="_xlnm.Print_Area" localSheetId="3">'4. 푸드마켓 후원금 사용명세서 '!$A$1:$F$4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사용명세서'!$A$2:$F$100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수입명세서'!$A$1:$L$104</definedName>
    <definedName name="Z_77139155_8C42_4514_8091_2FF7B66E7BEC_.wvu.PrintArea" localSheetId="2" hidden="1">'3. 푸드마켓 후원금 수입명세서'!$A$1:$L$12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수입명세서'!$A$4:$K$104</definedName>
    <definedName name="Z_99B547AF_9B82_44E4_AAF9_3ECB88885F00_.wvu.FilterData" localSheetId="1" hidden="1">'2. 희망케어센터 후원금 사용명세서'!$A$2:$F$100</definedName>
    <definedName name="Z_99B547AF_9B82_44E4_AAF9_3ECB88885F00_.wvu.FilterData" localSheetId="2" hidden="1">'3. 푸드마켓 후원금 수입명세서'!$A$4:$K$12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수입명세서'!$A$1:$L$104</definedName>
    <definedName name="Z_99B547AF_9B82_44E4_AAF9_3ECB88885F00_.wvu.PrintArea" localSheetId="2" hidden="1">'3. 푸드마켓 후원금 수입명세서'!$A$1:$L$12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수입명세서'!$A$4:$K$104</definedName>
    <definedName name="Z_AAD86343_3736_42D2_BA5B_7CC23B836608_.wvu.FilterData" localSheetId="1" hidden="1">'2. 희망케어센터 후원금 사용명세서'!$A$2:$F$100</definedName>
    <definedName name="Z_AAD86343_3736_42D2_BA5B_7CC23B836608_.wvu.FilterData" localSheetId="2" hidden="1">'3. 푸드마켓 후원금 수입명세서'!$A$4:$K$12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수입명세서'!$A$1:$L$104</definedName>
    <definedName name="Z_AAD86343_3736_42D2_BA5B_7CC23B836608_.wvu.PrintArea" localSheetId="2" hidden="1">'3. 푸드마켓 후원금 수입명세서'!$A$1:$L$12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수입명세서'!$A$4:$K$104</definedName>
    <definedName name="Z_DFDEAD93_830C_4C92_92AA_7F286112D0A8_.wvu.FilterData" localSheetId="2" hidden="1">'3. 푸드마켓 후원금 수입명세서'!$A$4:$K$12</definedName>
  </definedNames>
  <calcPr calcId="1257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E5" i="3"/>
  <c r="E39" l="1"/>
  <c r="E40"/>
  <c r="E41"/>
  <c r="E42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9"/>
  <c r="E90"/>
  <c r="E91"/>
  <c r="E92"/>
  <c r="E93"/>
  <c r="E94"/>
  <c r="E95"/>
  <c r="E96"/>
  <c r="E97"/>
  <c r="E98"/>
  <c r="E99"/>
  <c r="E100"/>
  <c r="K13" i="6" l="1"/>
  <c r="D101" i="3"/>
  <c r="K105" i="1" l="1"/>
  <c r="E19" i="3" l="1"/>
  <c r="E14"/>
  <c r="E9"/>
  <c r="E35"/>
  <c r="D4" i="7"/>
  <c r="E31" i="3" l="1"/>
  <c r="E7"/>
  <c r="E38" l="1"/>
  <c r="E37"/>
  <c r="E36"/>
  <c r="E34"/>
  <c r="E33"/>
  <c r="E32"/>
  <c r="E30"/>
  <c r="E29"/>
  <c r="E28"/>
  <c r="E27"/>
  <c r="E26"/>
  <c r="E25"/>
  <c r="E24"/>
  <c r="E23"/>
  <c r="E21"/>
  <c r="E20"/>
  <c r="E18"/>
  <c r="E17"/>
  <c r="E16"/>
  <c r="E15"/>
  <c r="E12"/>
  <c r="E11"/>
  <c r="E10"/>
  <c r="E8"/>
  <c r="E6"/>
  <c r="E3"/>
</calcChain>
</file>

<file path=xl/sharedStrings.xml><?xml version="1.0" encoding="utf-8"?>
<sst xmlns="http://schemas.openxmlformats.org/spreadsheetml/2006/main" count="898" uniqueCount="333">
  <si>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</si>
  <si>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</si>
  <si>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</si>
  <si>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</si>
  <si>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</si>
  <si>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순번</t>
    <phoneticPr fontId="3" type="noConversion"/>
  </si>
  <si>
    <t>발생일자</t>
  </si>
  <si>
    <t>기타
내용</t>
    <phoneticPr fontId="3" type="noConversion"/>
  </si>
  <si>
    <t>후원자
구분</t>
    <phoneticPr fontId="3" type="noConversion"/>
  </si>
  <si>
    <t>지역사회 저소득 소외계층을 위한 후원</t>
  </si>
  <si>
    <t>비 고</t>
    <phoneticPr fontId="3" type="noConversion"/>
  </si>
  <si>
    <t>지역사회후원금품</t>
  </si>
  <si>
    <t>합계</t>
    <phoneticPr fontId="3" type="noConversion"/>
  </si>
  <si>
    <t>모금자
기관 여부</t>
    <phoneticPr fontId="3" type="noConversion"/>
  </si>
  <si>
    <t>기부금
단체 여부</t>
    <phoneticPr fontId="3" type="noConversion"/>
  </si>
  <si>
    <t>비영리
법인구분</t>
    <phoneticPr fontId="3" type="noConversion"/>
  </si>
  <si>
    <t>N</t>
    <phoneticPr fontId="3" type="noConversion"/>
  </si>
  <si>
    <t>CMS 이체 선납 수수료</t>
  </si>
  <si>
    <t>지정후원금(푸드마켓)</t>
  </si>
  <si>
    <t>j</t>
    <phoneticPr fontId="3" type="noConversion"/>
  </si>
  <si>
    <t>희망케어센터 후원금수입 및 사용결과보고서</t>
    <phoneticPr fontId="4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</si>
  <si>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</si>
  <si>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</si>
  <si>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</si>
  <si>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</si>
  <si>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</si>
  <si>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</si>
  <si>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</si>
  <si>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</si>
  <si>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</si>
  <si>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</si>
  <si>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</si>
  <si>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</si>
  <si>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</si>
  <si>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</si>
  <si>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지역사회 저소득 소외계층을 위한 후원</t>
    <phoneticPr fontId="3" type="noConversion"/>
  </si>
  <si>
    <t>합    계</t>
    <phoneticPr fontId="3" type="noConversion"/>
  </si>
  <si>
    <t>지정후원금</t>
  </si>
  <si>
    <t>비지정후원금</t>
  </si>
  <si>
    <t>호평동복지넷 지정후원금(사랑의 과외교실) 지급</t>
  </si>
  <si>
    <t>화도복지넷 이웃사랑 밑반찬 지정 후원금 지출</t>
  </si>
  <si>
    <t>2. 희망케어센터 후원금(금전) 사용명세서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</si>
  <si>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</si>
  <si>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</si>
  <si>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</si>
  <si>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</si>
  <si>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</si>
  <si>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</si>
  <si>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합    계</t>
    <phoneticPr fontId="3" type="noConversion"/>
  </si>
  <si>
    <t>푸드마켓 후원금수입 결과보고서</t>
    <phoneticPr fontId="4" type="noConversion"/>
  </si>
  <si>
    <t>N</t>
    <phoneticPr fontId="37" type="noConversion"/>
  </si>
  <si>
    <t>2. 푸드마켓 후원금(금전) 사용명세서</t>
    <phoneticPr fontId="37" type="noConversion"/>
  </si>
  <si>
    <t>순번</t>
    <phoneticPr fontId="37" type="noConversion"/>
  </si>
  <si>
    <t>사용일자</t>
    <phoneticPr fontId="37" type="noConversion"/>
  </si>
  <si>
    <t>사용내역</t>
  </si>
  <si>
    <t>금액</t>
    <phoneticPr fontId="37" type="noConversion"/>
  </si>
  <si>
    <t>산출기준</t>
  </si>
  <si>
    <t>비  고</t>
    <phoneticPr fontId="37" type="noConversion"/>
  </si>
  <si>
    <t>합계</t>
    <phoneticPr fontId="37" type="noConversion"/>
  </si>
  <si>
    <t>단체</t>
    <phoneticPr fontId="3" type="noConversion"/>
  </si>
  <si>
    <t>영리</t>
    <phoneticPr fontId="3" type="noConversion"/>
  </si>
  <si>
    <t>사회복지
법    인</t>
    <phoneticPr fontId="3" type="noConversion"/>
  </si>
  <si>
    <t>종교법인</t>
    <phoneticPr fontId="3" type="noConversion"/>
  </si>
  <si>
    <t>후원자 요청에 따른 환급의 건</t>
  </si>
  <si>
    <t>개인</t>
    <phoneticPr fontId="3" type="noConversion"/>
  </si>
  <si>
    <t>단체</t>
    <phoneticPr fontId="3" type="noConversion"/>
  </si>
  <si>
    <t>영리</t>
    <phoneticPr fontId="3" type="noConversion"/>
  </si>
  <si>
    <t>2017년 11월 수동면복지넷 지정 후원금 전환</t>
  </si>
  <si>
    <t>2017년 11월 수동면 복지넷 지정 후원금 전환 수입</t>
  </si>
  <si>
    <t>2017년 11월 화도읍복지넷 지정 후원금 전환</t>
  </si>
  <si>
    <t>2017년 11월 화도 복지넷 지정 후원금 전환 수입</t>
  </si>
  <si>
    <t>2017년 11월 평내동 복지넷 지정 후원금 전환</t>
  </si>
  <si>
    <t>2017년 11월 평내동 복지넷 지정 후원금전환 수입</t>
  </si>
  <si>
    <t>2017년 11월 호평동 복지넷 지정 후원금 전환</t>
  </si>
  <si>
    <t>2017년 하반기 평내동 복지넷 후원금 예금이자 수입</t>
  </si>
  <si>
    <t>2017년 하반기 지정후원금 예금이자 수입</t>
  </si>
  <si>
    <t>2017년 하반기 일시후원금 예금이자 수입</t>
  </si>
  <si>
    <t>2017년 하반기 기타보조금 후원금 예금이자 수입</t>
  </si>
  <si>
    <t>2017년 하반기 기타보조금 후원금 예금이자 전환</t>
  </si>
  <si>
    <t>2017년 하반기 정기후원금 예금이자 수입</t>
  </si>
  <si>
    <t>2017년 하반기 호평동복지넷 예금이자 수입</t>
  </si>
  <si>
    <t>2017년 하반기 화도읍복지넷 예금이자 수입</t>
  </si>
  <si>
    <t>2017년 하반기 수동면복지넷 예금이자 수입</t>
  </si>
  <si>
    <t>2017년 하반기 기타보조금 예금이자 수입</t>
  </si>
  <si>
    <t>2017년 하반기 기타보조금(복권기금) 예금이자 수입</t>
  </si>
  <si>
    <t>2017년 하반기 기타보조금 예금이자 전환</t>
  </si>
  <si>
    <t>후원자 - 호평초등학교</t>
  </si>
  <si>
    <t>2017년 12월 수동면복지넷 지정 후원금 전환</t>
  </si>
  <si>
    <t>2017년 12월 수동면 복지넷 지정 후원금 전환 수입</t>
  </si>
  <si>
    <t>2017년 12월 화도읍복지넷 지정 후원금 전환</t>
  </si>
  <si>
    <t>2017년 12월 화도읍 복지넷 지정 후원금 전환 수입</t>
  </si>
  <si>
    <t>2017년 12월 호평동 복지넷 지정 후원금 전환</t>
  </si>
  <si>
    <t>2017년 12월 호평동 복지넷 지정 후원금 전환 수입</t>
  </si>
  <si>
    <t>2017년 12월 평내동 복지넷 지정 후원금 전환</t>
  </si>
  <si>
    <t>2017년 12월 평내동 복지넷 지정 후원금전환 수입</t>
  </si>
  <si>
    <t>기타보조금(후원금)</t>
  </si>
  <si>
    <t>단체</t>
    <phoneticPr fontId="3" type="noConversion"/>
  </si>
  <si>
    <t>단체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</si>
  <si>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</si>
  <si>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</si>
  <si>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</si>
  <si>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</si>
  <si>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종교법인</t>
    <phoneticPr fontId="3" type="noConversion"/>
  </si>
  <si>
    <t>사회복지
법    인</t>
    <phoneticPr fontId="3" type="noConversion"/>
  </si>
  <si>
    <t>종교법인</t>
    <phoneticPr fontId="3" type="noConversion"/>
  </si>
  <si>
    <t>SOOOOOOOO</t>
    <phoneticPr fontId="3" type="noConversion"/>
  </si>
  <si>
    <t>김OOOO OOOO OOO</t>
    <phoneticPr fontId="3" type="noConversion"/>
  </si>
  <si>
    <t>호OOO</t>
    <phoneticPr fontId="3" type="noConversion"/>
  </si>
  <si>
    <t>서OO</t>
    <phoneticPr fontId="3" type="noConversion"/>
  </si>
  <si>
    <t>어OOOO</t>
    <phoneticPr fontId="3" type="noConversion"/>
  </si>
  <si>
    <t>이OO</t>
    <phoneticPr fontId="3" type="noConversion"/>
  </si>
  <si>
    <t>김OOOOO</t>
    <phoneticPr fontId="3" type="noConversion"/>
  </si>
  <si>
    <t>(주)다OOOO</t>
    <phoneticPr fontId="3" type="noConversion"/>
  </si>
  <si>
    <t>한OO</t>
    <phoneticPr fontId="3" type="noConversion"/>
  </si>
  <si>
    <t>아OO</t>
    <phoneticPr fontId="3" type="noConversion"/>
  </si>
  <si>
    <t>함OO</t>
    <phoneticPr fontId="3" type="noConversion"/>
  </si>
  <si>
    <t>휴OOOOOO</t>
    <phoneticPr fontId="3" type="noConversion"/>
  </si>
  <si>
    <t>백OOO</t>
    <phoneticPr fontId="3" type="noConversion"/>
  </si>
  <si>
    <t>송OO</t>
    <phoneticPr fontId="3" type="noConversion"/>
  </si>
  <si>
    <t>마OOO OOOO</t>
    <phoneticPr fontId="3" type="noConversion"/>
  </si>
  <si>
    <t>(주)나OOO</t>
    <phoneticPr fontId="3" type="noConversion"/>
  </si>
  <si>
    <t xml:space="preserve">후원자 - </t>
    <phoneticPr fontId="3" type="noConversion"/>
  </si>
  <si>
    <t>박OO</t>
    <phoneticPr fontId="3" type="noConversion"/>
  </si>
  <si>
    <t>에OOOOO</t>
    <phoneticPr fontId="3" type="noConversion"/>
  </si>
  <si>
    <t>경OOOOOOOOO</t>
    <phoneticPr fontId="3" type="noConversion"/>
  </si>
  <si>
    <t>허OO</t>
    <phoneticPr fontId="3" type="noConversion"/>
  </si>
  <si>
    <t>(주)고OOO</t>
    <phoneticPr fontId="3" type="noConversion"/>
  </si>
  <si>
    <t>양OO</t>
    <phoneticPr fontId="3" type="noConversion"/>
  </si>
  <si>
    <t>국OOOOOOO</t>
    <phoneticPr fontId="3" type="noConversion"/>
  </si>
  <si>
    <t>대OOOOO</t>
    <phoneticPr fontId="3" type="noConversion"/>
  </si>
  <si>
    <t>맨OOOOO</t>
    <phoneticPr fontId="3" type="noConversion"/>
  </si>
  <si>
    <t>네OO OOO</t>
    <phoneticPr fontId="3" type="noConversion"/>
  </si>
  <si>
    <t>마OOO</t>
    <phoneticPr fontId="3" type="noConversion"/>
  </si>
  <si>
    <t>호OOOOOOO</t>
    <phoneticPr fontId="3" type="noConversion"/>
  </si>
  <si>
    <t>마OOOOOOOO</t>
    <phoneticPr fontId="3" type="noConversion"/>
  </si>
  <si>
    <t>동OOO</t>
    <phoneticPr fontId="3" type="noConversion"/>
  </si>
  <si>
    <t>화OOOOO</t>
    <phoneticPr fontId="3" type="noConversion"/>
  </si>
  <si>
    <t>희OOOOO</t>
    <phoneticPr fontId="3" type="noConversion"/>
  </si>
  <si>
    <t>두OO</t>
    <phoneticPr fontId="3" type="noConversion"/>
  </si>
  <si>
    <t>김OO</t>
    <phoneticPr fontId="3" type="noConversion"/>
  </si>
  <si>
    <t>국OOOOO</t>
    <phoneticPr fontId="3" type="noConversion"/>
  </si>
  <si>
    <t>롯OOO OOO</t>
    <phoneticPr fontId="3" type="noConversion"/>
  </si>
  <si>
    <t>아OOO OO</t>
    <phoneticPr fontId="3" type="noConversion"/>
  </si>
  <si>
    <t>남OOOO</t>
    <phoneticPr fontId="3" type="noConversion"/>
  </si>
  <si>
    <t>정OO</t>
    <phoneticPr fontId="3" type="noConversion"/>
  </si>
  <si>
    <t>나OO</t>
    <phoneticPr fontId="3" type="noConversion"/>
  </si>
  <si>
    <t>평OOOOOO</t>
    <phoneticPr fontId="3" type="noConversion"/>
  </si>
  <si>
    <t>근OOO</t>
    <phoneticPr fontId="3" type="noConversion"/>
  </si>
  <si>
    <t>손OO</t>
    <phoneticPr fontId="3" type="noConversion"/>
  </si>
  <si>
    <t>기OOOOOOO</t>
    <phoneticPr fontId="3" type="noConversion"/>
  </si>
  <si>
    <t>온OO OO OOOOO OO OOO OO</t>
    <phoneticPr fontId="3" type="noConversion"/>
  </si>
  <si>
    <t>경OOOOOOOOOO</t>
    <phoneticPr fontId="3" type="noConversion"/>
  </si>
  <si>
    <t>뚜O</t>
    <phoneticPr fontId="3" type="noConversion"/>
  </si>
  <si>
    <t>KOOOOOO</t>
    <phoneticPr fontId="3" type="noConversion"/>
  </si>
  <si>
    <t>청OOOOOO</t>
    <phoneticPr fontId="3" type="noConversion"/>
  </si>
  <si>
    <t>기간 : 2017년 12월 1일부터 2017년 12월 31일까지</t>
    <phoneticPr fontId="4" type="noConversion"/>
  </si>
  <si>
    <t>호평동복지넷 지정후원금 지출</t>
  </si>
  <si>
    <t>호평동복지넷 오지출에 따른 여입</t>
  </si>
  <si>
    <t>화도복지넷 지정후원금 지출</t>
  </si>
  <si>
    <t>한파대비 기후변화대책사업에 따른 난방재 지원(1차)</t>
  </si>
  <si>
    <t>2017년 12월 묵현리지역 정기후원금 지급</t>
  </si>
  <si>
    <t>2017년 12월 마석우리 정기후원금 지급</t>
  </si>
  <si>
    <t>2017년 12월 월산,금남,구암리 정기후원금 지급</t>
  </si>
  <si>
    <t>17년 12월 구암리 지정후원금 지급의 건(생계비)</t>
  </si>
  <si>
    <t>2017년 12월 수동/가곡리 지역 지정 후원금 지급</t>
  </si>
  <si>
    <t>온시민 희망 산타대작전 행사를 위한 물품구입</t>
  </si>
  <si>
    <t>센터 사례관리대상 긴급 생계비 지출</t>
  </si>
  <si>
    <t>2017년 11월분 자활사업비(꿈나무통장) 지급의 건</t>
  </si>
  <si>
    <t>온시민 산타대작전 방문산타 지원대상자 선물 구입</t>
  </si>
  <si>
    <t>온시민 희망 산타대작전 지원대상자 선물 및 물품구입</t>
  </si>
  <si>
    <t>온시민 희망 산타대작선 행사 진행에 따른 식대 지출</t>
  </si>
  <si>
    <t>2017년 12월 드림스타트 정기(후원자지정)후원금 지급</t>
  </si>
  <si>
    <t>2017년 12월 평내복지넷 정기후원금 지급(교육비)</t>
  </si>
  <si>
    <t>2017년 12월 평내복지넷 정기후원금 지급(생계비)</t>
  </si>
  <si>
    <t>새해 맞이 떡국떡 나누기에 따른 비용 지출</t>
  </si>
  <si>
    <t>수동복지넷 선물꾸러미 물품구입에 따른 지출</t>
  </si>
  <si>
    <t>호평동복지넷 지정후원금(동절기 월동난방비) 지급</t>
  </si>
  <si>
    <t>호평동복지넷 지정후원금 지급요청에 다른 지출</t>
  </si>
  <si>
    <t>마석우리 희망의집 1호 집수리에따른 지출</t>
  </si>
  <si>
    <t>12월 호평평내 기초학습 방문지도 교육비</t>
  </si>
  <si>
    <t>12월 화도지역 기초학습 방문지도 교육비</t>
  </si>
  <si>
    <t>화도복지넷 방문서비스 기동단 실비 지출</t>
  </si>
  <si>
    <t>손잡고 함께걷는 청소년프로젝트 프로그램비지출(9차)</t>
  </si>
  <si>
    <t>손잡고 함께걷는 청소년프로젝트프로그램비지출(10차)</t>
  </si>
  <si>
    <t>호평평내 후원자 지정 결연 후원금 지급</t>
  </si>
  <si>
    <t>2017년 12월 정수기 지원 대상자 관리비용 지급</t>
  </si>
  <si>
    <t>사랑과행복의 밑반찬 반찬 포장기 구입</t>
  </si>
  <si>
    <t>2017년 12월 마음휴 상담 및 심리치료비 지급</t>
  </si>
  <si>
    <t>호평동복지넷 지정후원금 지급요청에 따른 지출</t>
  </si>
  <si>
    <t>2017년 12월 사랑과행복의 밑반찬 식자재 지출의 건</t>
  </si>
  <si>
    <t>동절기 한파대비 기후대책사업에 따른 난방재 지출</t>
  </si>
  <si>
    <t>2017년 복권기금 사전, 사후심리검사비 지급</t>
  </si>
  <si>
    <t>기간 : 2017년 12월 1일부터 2017년 12월 31일까지</t>
    <phoneticPr fontId="4" type="noConversion"/>
  </si>
  <si>
    <t>2017년 상반기 푸드마켓 후원금 예금이자 수입</t>
  </si>
  <si>
    <t>화OOOOOO</t>
    <phoneticPr fontId="3" type="noConversion"/>
  </si>
  <si>
    <t>금OOOOO</t>
    <phoneticPr fontId="3" type="noConversion"/>
  </si>
  <si>
    <t>투OOOOOO</t>
    <phoneticPr fontId="3" type="noConversion"/>
  </si>
  <si>
    <t>현OO</t>
    <phoneticPr fontId="3" type="noConversion"/>
  </si>
  <si>
    <t>꿈OOOOOOOO</t>
    <phoneticPr fontId="3" type="noConversion"/>
  </si>
  <si>
    <t>미리 찾아온 크리스마스 미라클 물품 구입</t>
    <phoneticPr fontId="3" type="noConversion"/>
  </si>
  <si>
    <t>미리 찾아온 크리스마스 미라클 겨울방한외투 구입</t>
    <phoneticPr fontId="3" type="noConversion"/>
  </si>
  <si>
    <t>수동면 대상자(윤OO c't) 의료비 1차 지급</t>
    <phoneticPr fontId="3" type="noConversion"/>
  </si>
  <si>
    <t>2017년 11월 화도읍복지넷 다문화오케스트라 수강료 지급</t>
    <phoneticPr fontId="3" type="noConversion"/>
  </si>
  <si>
    <t>미리 찾아온 크리스마스 미라클 포장물품 구입</t>
    <phoneticPr fontId="3" type="noConversion"/>
  </si>
  <si>
    <t>어OOOO 난방비 지원에따른 지출(화도)</t>
    <phoneticPr fontId="3" type="noConversion"/>
  </si>
  <si>
    <t>어OOOO 난방비 지원에 따른 지출(호평)</t>
    <phoneticPr fontId="3" type="noConversion"/>
  </si>
  <si>
    <t>2017년 복OOO 심리정서지원사업 치료실 용품 구입</t>
    <phoneticPr fontId="3" type="noConversion"/>
  </si>
  <si>
    <t>김장 나눔 김장 온데이 지출(4차)</t>
    <phoneticPr fontId="3" type="noConversion"/>
  </si>
  <si>
    <t>2017년 12월 호평평내지역 지정후원금 지급</t>
    <phoneticPr fontId="3" type="noConversion"/>
  </si>
  <si>
    <t>평내복지넷 2017년성과보고회 후원인의 밤에 따른 지출</t>
    <phoneticPr fontId="3" type="noConversion"/>
  </si>
  <si>
    <t>따뜻한 크리스마스 선물 지급에 따른 물품 구입</t>
    <phoneticPr fontId="3" type="noConversion"/>
  </si>
  <si>
    <t>호OOOOOOOO의 지정후원 교육비 지급</t>
    <phoneticPr fontId="3" type="noConversion"/>
  </si>
  <si>
    <t>손잡고 함께걷는 청소년프로젝트 프로그램비 지출(8차)</t>
    <phoneticPr fontId="3" type="noConversion"/>
  </si>
  <si>
    <t>2017년 복OOO사업 운영에 따른 치료실 용품 구입</t>
    <phoneticPr fontId="3" type="noConversion"/>
  </si>
  <si>
    <t>2017년 12월 창현리, 차산리 정기후원금 지급</t>
    <phoneticPr fontId="3" type="noConversion"/>
  </si>
  <si>
    <t>17년12월 마OOO OOOO 결연후원금 지급(생계비)</t>
    <phoneticPr fontId="3" type="noConversion"/>
  </si>
  <si>
    <t>17년12월 마OOO OOOO 결연후원금 지급(교육비)</t>
    <phoneticPr fontId="3" type="noConversion"/>
  </si>
  <si>
    <t>월산리 윤OOc't 생계비 지원</t>
    <phoneticPr fontId="3" type="noConversion"/>
  </si>
  <si>
    <t>2017 복OOO  심리정서지원사업 문화활동 지출</t>
    <phoneticPr fontId="3" type="noConversion"/>
  </si>
  <si>
    <t>2017년 11월분 어OOOO 정기후원금 지급</t>
    <phoneticPr fontId="3" type="noConversion"/>
  </si>
  <si>
    <t>복OOO 심리정서지원사업 치료실 용품 구입</t>
    <phoneticPr fontId="3" type="noConversion"/>
  </si>
  <si>
    <t>PC돌봄 서비스 지원요청에 따른 후원금 지급</t>
    <phoneticPr fontId="3" type="noConversion"/>
  </si>
  <si>
    <t>2017년 복OOO 심리정서지원사업 문화활동 여행자보험</t>
    <phoneticPr fontId="3" type="noConversion"/>
  </si>
  <si>
    <t>2017년 복OOO 심리정서지원사업 문화활동 식대 및 간식 지출</t>
    <phoneticPr fontId="3" type="noConversion"/>
  </si>
  <si>
    <t>2017년 12월 드림스타트 정기(후원자지정)후원금 지급</t>
    <phoneticPr fontId="3" type="noConversion"/>
  </si>
  <si>
    <t>묵현리 서OO c't 희망의집4호 월세비 4차 지출</t>
    <phoneticPr fontId="3" type="noConversion"/>
  </si>
  <si>
    <t>2017년 12월 아OOOOO 행복한점프기금 장학금 지급</t>
    <phoneticPr fontId="3" type="noConversion"/>
  </si>
  <si>
    <t>복OOO 심리정서지원사업 컨퍼런스에 따른 지출</t>
    <phoneticPr fontId="3" type="noConversion"/>
  </si>
  <si>
    <t>복OOO 지원사업 희망가족힐링캠핑 여행자 보험비</t>
    <phoneticPr fontId="3" type="noConversion"/>
  </si>
  <si>
    <t>2017년 12월 이웃돕기(양OOO) 백미지원 정기후원</t>
    <phoneticPr fontId="3" type="noConversion"/>
  </si>
  <si>
    <t>2017년 12월 호평동 김OOc't 교육비 지급</t>
    <phoneticPr fontId="3" type="noConversion"/>
  </si>
  <si>
    <t>창현리 박OOc't 주거환경개선을 위한 도배지 구입</t>
    <phoneticPr fontId="3" type="noConversion"/>
  </si>
  <si>
    <t>복OOO 심리정서지원사업 희망가족힐링캠핑 지출</t>
    <phoneticPr fontId="3" type="noConversion"/>
  </si>
  <si>
    <t>근OOO 지정 후원금 지급의 건</t>
    <phoneticPr fontId="3" type="noConversion"/>
  </si>
  <si>
    <t>2017년 12월 디딤씨앗통장 후원요청에 따른 지출</t>
    <phoneticPr fontId="3" type="noConversion"/>
  </si>
  <si>
    <t>2017년 12월분 자활사업비(꿈나무통장) 지급</t>
    <phoneticPr fontId="3" type="noConversion"/>
  </si>
  <si>
    <t>2017년11월분 평내복지넷 후원금 지급(반찬구폰)</t>
    <phoneticPr fontId="3" type="noConversion"/>
  </si>
  <si>
    <t>평내동 (나OO c't) 요양보호비 13차 지급</t>
    <phoneticPr fontId="3" type="noConversion"/>
  </si>
  <si>
    <t>평내동복지넷 (주)남OOO 지정 결연 후원금 지급</t>
    <phoneticPr fontId="3" type="noConversion"/>
  </si>
  <si>
    <t>평내동 민OO c't 긴급 집수리에따른 지출</t>
    <phoneticPr fontId="3" type="noConversion"/>
  </si>
  <si>
    <t>2017년 12월 호평동 조OOc't 결연후원금 지급</t>
    <phoneticPr fontId="3" type="noConversion"/>
  </si>
  <si>
    <t>호평동 대상자 의료비 지원(하OOOO c't)</t>
    <phoneticPr fontId="3" type="noConversion"/>
  </si>
  <si>
    <t>복OOO 심리정서지원사업 희망가족힐링캠핑 유류비 지출</t>
    <phoneticPr fontId="3" type="noConversion"/>
  </si>
  <si>
    <t>동절기 화재 예방을 위한 소화기 지원에 따른 지출</t>
    <phoneticPr fontId="3" type="noConversion"/>
  </si>
  <si>
    <t>2017년 12월 녹촌리 홍OOc't 심리치료비 지급</t>
    <phoneticPr fontId="3" type="noConversion"/>
  </si>
  <si>
    <t>2017년 12월 디딤씨앗통장 푸OOOO 지정후원금지출</t>
    <phoneticPr fontId="3" type="noConversion"/>
  </si>
  <si>
    <t>동OOOOOOOO 지정에 따른 후원금 지출</t>
    <phoneticPr fontId="3" type="noConversion"/>
  </si>
  <si>
    <t>2017년 12월 복OOO 심리치료비 지급</t>
    <phoneticPr fontId="3" type="noConversion"/>
  </si>
  <si>
    <t>전OO외 51명</t>
    <phoneticPr fontId="3" type="noConversion"/>
  </si>
  <si>
    <t>윤OO외 24명</t>
    <phoneticPr fontId="3" type="noConversion"/>
  </si>
  <si>
    <t>서OO</t>
    <phoneticPr fontId="3" type="noConversion"/>
  </si>
  <si>
    <t>박OO</t>
    <phoneticPr fontId="3" type="noConversion"/>
  </si>
  <si>
    <t>나OO</t>
    <phoneticPr fontId="3" type="noConversion"/>
  </si>
  <si>
    <t>민OO</t>
    <phoneticPr fontId="3" type="noConversion"/>
  </si>
  <si>
    <t>조OO</t>
    <phoneticPr fontId="3" type="noConversion"/>
  </si>
  <si>
    <t>하OOOO</t>
    <phoneticPr fontId="3" type="noConversion"/>
  </si>
  <si>
    <t>홍OO</t>
    <phoneticPr fontId="3" type="noConversion"/>
  </si>
  <si>
    <t>이OO외 69명</t>
    <phoneticPr fontId="3" type="noConversion"/>
  </si>
  <si>
    <t>최OO외 49명</t>
    <phoneticPr fontId="3" type="noConversion"/>
  </si>
  <si>
    <t>윤OO</t>
    <phoneticPr fontId="3" type="noConversion"/>
  </si>
  <si>
    <t>김OO외 19명</t>
    <phoneticPr fontId="3" type="noConversion"/>
  </si>
  <si>
    <t>이OO외 5명</t>
    <phoneticPr fontId="3" type="noConversion"/>
  </si>
  <si>
    <t>-</t>
    <phoneticPr fontId="3" type="noConversion"/>
  </si>
  <si>
    <t>임OO</t>
    <phoneticPr fontId="3" type="noConversion"/>
  </si>
  <si>
    <t>김OO</t>
    <phoneticPr fontId="3" type="noConversion"/>
  </si>
  <si>
    <t>김OO외 31가구</t>
    <phoneticPr fontId="3" type="noConversion"/>
  </si>
  <si>
    <t>이OO외 9명</t>
    <phoneticPr fontId="3" type="noConversion"/>
  </si>
  <si>
    <t>정OO외 6명</t>
    <phoneticPr fontId="3" type="noConversion"/>
  </si>
  <si>
    <t>평내동 황OO, 조OO c't 지정 후원금 지급</t>
    <phoneticPr fontId="3" type="noConversion"/>
  </si>
  <si>
    <t>섬OO외 14명</t>
    <phoneticPr fontId="3" type="noConversion"/>
  </si>
  <si>
    <t>백OO외 7명</t>
    <phoneticPr fontId="3" type="noConversion"/>
  </si>
  <si>
    <t>박OO외 2명</t>
    <phoneticPr fontId="3" type="noConversion"/>
  </si>
  <si>
    <t>이OO외 244명</t>
    <phoneticPr fontId="3" type="noConversion"/>
  </si>
  <si>
    <t>이OO외 49명</t>
    <phoneticPr fontId="3" type="noConversion"/>
  </si>
  <si>
    <t>이OO외 29명</t>
    <phoneticPr fontId="3" type="noConversion"/>
  </si>
  <si>
    <t>이OO외 27명</t>
    <phoneticPr fontId="3" type="noConversion"/>
  </si>
  <si>
    <t>김OO외 36명</t>
    <phoneticPr fontId="3" type="noConversion"/>
  </si>
  <si>
    <t>이OO</t>
    <phoneticPr fontId="3" type="noConversion"/>
  </si>
  <si>
    <t>김OO외 4명</t>
    <phoneticPr fontId="3" type="noConversion"/>
  </si>
  <si>
    <t>박OO외 4명</t>
    <phoneticPr fontId="3" type="noConversion"/>
  </si>
  <si>
    <t>김OO외 10명</t>
    <phoneticPr fontId="3" type="noConversion"/>
  </si>
  <si>
    <t>임OO외 5명</t>
    <phoneticPr fontId="3" type="noConversion"/>
  </si>
  <si>
    <t>문OO</t>
    <phoneticPr fontId="3" type="noConversion"/>
  </si>
  <si>
    <t>유OO외 1명</t>
    <phoneticPr fontId="3" type="noConversion"/>
  </si>
  <si>
    <t>신OO외 1명</t>
    <phoneticPr fontId="3" type="noConversion"/>
  </si>
  <si>
    <t>2017년12월 화도읍복지넷 다문화오케스트라 수강료 지급</t>
    <phoneticPr fontId="3" type="noConversion"/>
  </si>
  <si>
    <t>정OO외 4명</t>
    <phoneticPr fontId="3" type="noConversion"/>
  </si>
  <si>
    <t>박OO외 3명</t>
    <phoneticPr fontId="3" type="noConversion"/>
  </si>
  <si>
    <t>최OO외 7명</t>
    <phoneticPr fontId="3" type="noConversion"/>
  </si>
  <si>
    <t>고OO외 3명</t>
    <phoneticPr fontId="3" type="noConversion"/>
  </si>
  <si>
    <t>김OO외 3명</t>
    <phoneticPr fontId="3" type="noConversion"/>
  </si>
  <si>
    <t>이OO외 2명</t>
    <phoneticPr fontId="3" type="noConversion"/>
  </si>
  <si>
    <t>조OO외 2명</t>
    <phoneticPr fontId="3" type="noConversion"/>
  </si>
  <si>
    <t>기OO외 16명</t>
    <phoneticPr fontId="3" type="noConversion"/>
  </si>
  <si>
    <t>고OO</t>
    <phoneticPr fontId="3" type="noConversion"/>
  </si>
  <si>
    <t>우OO외 27명</t>
    <phoneticPr fontId="3" type="noConversion"/>
  </si>
  <si>
    <t>정OO외 8명</t>
    <phoneticPr fontId="3" type="noConversion"/>
  </si>
  <si>
    <t>김OO외 6명</t>
    <phoneticPr fontId="3" type="noConversion"/>
  </si>
  <si>
    <t>김OO외 104명</t>
    <phoneticPr fontId="3" type="noConversion"/>
  </si>
  <si>
    <t>김OO외 14명</t>
    <phoneticPr fontId="3" type="noConversion"/>
  </si>
  <si>
    <t>조OO외 5명</t>
    <phoneticPr fontId="3" type="noConversion"/>
  </si>
  <si>
    <t>황OO외 5명</t>
    <phoneticPr fontId="3" type="noConversion"/>
  </si>
  <si>
    <t>최OO외 2명</t>
    <phoneticPr fontId="3" type="noConversion"/>
  </si>
  <si>
    <t>남OO외 66명</t>
    <phoneticPr fontId="3" type="noConversion"/>
  </si>
  <si>
    <t>김OO외 59명</t>
    <phoneticPr fontId="3" type="noConversion"/>
  </si>
  <si>
    <t>양OO외 1명</t>
    <phoneticPr fontId="3" type="noConversion"/>
  </si>
  <si>
    <t>박OO외 16세대</t>
    <phoneticPr fontId="3" type="noConversion"/>
  </si>
  <si>
    <t>임OO외 14명</t>
    <phoneticPr fontId="3" type="noConversion"/>
  </si>
  <si>
    <t>문OO외 10명</t>
    <phoneticPr fontId="3" type="noConversion"/>
  </si>
  <si>
    <t>강OO외 25명</t>
    <phoneticPr fontId="3" type="noConversion"/>
  </si>
  <si>
    <t>도OO외 72명</t>
    <phoneticPr fontId="3" type="noConversion"/>
  </si>
  <si>
    <t>이OO외 76명</t>
    <phoneticPr fontId="3" type="noConversion"/>
  </si>
  <si>
    <t>김OO외 29명</t>
    <phoneticPr fontId="3" type="noConversion"/>
  </si>
  <si>
    <t>오OO</t>
    <phoneticPr fontId="3" type="noConversion"/>
  </si>
  <si>
    <t>이체수수료 174명x20원=3,480원
이체성공수수료 156명x250원=39,000원</t>
    <phoneticPr fontId="3" type="noConversion"/>
  </si>
  <si>
    <t>이체수수료 107명x20원=2,140원
이체성공수수료 93명x250원=23,250원</t>
    <phoneticPr fontId="3" type="noConversion"/>
  </si>
  <si>
    <t>이체수수료 85명x20원=1,700원
이체성공수수료 74명x250원=18,500원</t>
    <phoneticPr fontId="3" type="noConversion"/>
  </si>
  <si>
    <t>이체수수료 97명x20원=1,940원
이체성공수수료 75명x250원=18,750원</t>
    <phoneticPr fontId="3" type="noConversion"/>
  </si>
  <si>
    <t>이체수수료 740명x20원=14,800원
이체성공수수료 627명x250원=156,750원</t>
    <phoneticPr fontId="3" type="noConversion"/>
  </si>
  <si>
    <t>이체수수료 143명x20원=2,860원
이체성공수수료 110명x250원=27,500원</t>
    <phoneticPr fontId="3" type="noConversion"/>
  </si>
  <si>
    <t>김OO외 155명</t>
    <phoneticPr fontId="3" type="noConversion"/>
  </si>
  <si>
    <t>천OO외 92명</t>
    <phoneticPr fontId="3" type="noConversion"/>
  </si>
  <si>
    <t>나OO외 73명</t>
    <phoneticPr fontId="3" type="noConversion"/>
  </si>
  <si>
    <t>이OO외 74명</t>
    <phoneticPr fontId="3" type="noConversion"/>
  </si>
  <si>
    <t>한OO외 626명</t>
    <phoneticPr fontId="3" type="noConversion"/>
  </si>
  <si>
    <t>김OO외 109명</t>
    <phoneticPr fontId="3" type="noConversion"/>
  </si>
  <si>
    <t>※ 사용내역없음</t>
  </si>
  <si>
    <t>박OO외 155명</t>
    <phoneticPr fontId="3" type="noConversion"/>
  </si>
  <si>
    <t>이OO외 92명</t>
    <phoneticPr fontId="3" type="noConversion"/>
  </si>
  <si>
    <t>최OO외 73명</t>
    <phoneticPr fontId="3" type="noConversion"/>
  </si>
  <si>
    <t>허OO외 74명</t>
    <phoneticPr fontId="3" type="noConversion"/>
  </si>
  <si>
    <t>한OO외 626명</t>
    <phoneticPr fontId="3" type="noConversion"/>
  </si>
  <si>
    <t>이OO외 109명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</si>
</sst>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</numFmts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9"/>
      <color indexed="8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indexed="8"/>
      <name val="맑은고딕"/>
      <family val="3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sz val="13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바탕"/>
      <family val="1"/>
      <charset val="129"/>
    </font>
    <font>
      <b/>
      <sz val="11"/>
      <name val="바탕"/>
      <family val="1"/>
      <charset val="129"/>
    </font>
    <font>
      <sz val="10"/>
      <color theme="1"/>
      <name val="맑은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0" fontId="9" fillId="3" borderId="0">
      <alignment horizontal="left" vertical="center"/>
    </xf>
    <xf numFmtId="0" fontId="8" fillId="3" borderId="0">
      <alignment horizontal="center" vertical="top"/>
    </xf>
    <xf numFmtId="0" fontId="8" fillId="3" borderId="0">
      <alignment horizontal="right" vertical="top"/>
    </xf>
    <xf numFmtId="0" fontId="8" fillId="3" borderId="0">
      <alignment horizontal="center" vertical="center"/>
    </xf>
    <xf numFmtId="0" fontId="8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5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4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27" fillId="0" borderId="0" xfId="2" applyFont="1">
      <alignment vertical="center"/>
    </xf>
    <xf numFmtId="14" fontId="16" fillId="0" borderId="0" xfId="2" applyNumberFormat="1" applyFont="1">
      <alignment vertical="center"/>
    </xf>
    <xf numFmtId="42" fontId="16" fillId="5" borderId="20" xfId="0" applyNumberFormat="1" applyFont="1" applyFill="1" applyBorder="1" applyAlignment="1">
      <alignment horizontal="center" vertical="center" wrapText="1" shrinkToFit="1"/>
    </xf>
    <xf numFmtId="0" fontId="16" fillId="5" borderId="20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30" fillId="0" borderId="9" xfId="2" applyNumberFormat="1" applyFont="1" applyFill="1" applyBorder="1" applyAlignment="1">
      <alignment horizontal="center" vertical="center" wrapText="1"/>
    </xf>
    <xf numFmtId="0" fontId="30" fillId="0" borderId="13" xfId="2" applyNumberFormat="1" applyFont="1" applyFill="1" applyBorder="1" applyAlignment="1">
      <alignment horizontal="center" vertical="center" wrapText="1"/>
    </xf>
    <xf numFmtId="14" fontId="30" fillId="0" borderId="10" xfId="2" applyNumberFormat="1" applyFont="1" applyFill="1" applyBorder="1" applyAlignment="1">
      <alignment horizontal="center" vertical="center" wrapText="1"/>
    </xf>
    <xf numFmtId="41" fontId="30" fillId="0" borderId="10" xfId="1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vertical="center" wrapText="1"/>
    </xf>
    <xf numFmtId="0" fontId="31" fillId="0" borderId="0" xfId="0" applyNumberFormat="1" applyFont="1" applyFill="1" applyAlignment="1">
      <alignment horizontal="center" vertical="center" wrapText="1"/>
    </xf>
    <xf numFmtId="14" fontId="31" fillId="0" borderId="0" xfId="0" applyNumberFormat="1" applyFont="1" applyFill="1" applyAlignment="1">
      <alignment horizontal="center" vertical="center" wrapText="1"/>
    </xf>
    <xf numFmtId="41" fontId="31" fillId="0" borderId="0" xfId="1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2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6" fillId="0" borderId="0" xfId="2" applyFont="1">
      <alignment vertical="center"/>
    </xf>
    <xf numFmtId="0" fontId="32" fillId="0" borderId="0" xfId="2" applyFont="1">
      <alignment vertical="center"/>
    </xf>
    <xf numFmtId="0" fontId="32" fillId="0" borderId="0" xfId="2" applyFont="1" applyFill="1" applyAlignment="1">
      <alignment horizontal="center" vertical="center"/>
    </xf>
    <xf numFmtId="0" fontId="36" fillId="0" borderId="0" xfId="2" applyFont="1" applyAlignment="1">
      <alignment horizontal="right" vertical="center"/>
    </xf>
    <xf numFmtId="0" fontId="27" fillId="0" borderId="0" xfId="2" applyFont="1" applyFill="1">
      <alignment vertical="center"/>
    </xf>
    <xf numFmtId="0" fontId="21" fillId="0" borderId="17" xfId="2" applyFont="1" applyFill="1" applyBorder="1" applyAlignment="1">
      <alignment horizontal="center" vertical="center" wrapText="1"/>
    </xf>
    <xf numFmtId="0" fontId="33" fillId="0" borderId="0" xfId="21" applyFont="1" applyAlignment="1">
      <alignment vertical="center" wrapText="1"/>
    </xf>
    <xf numFmtId="0" fontId="30" fillId="2" borderId="9" xfId="2" applyNumberFormat="1" applyFont="1" applyFill="1" applyBorder="1" applyAlignment="1">
      <alignment horizontal="center" vertical="center" wrapText="1"/>
    </xf>
    <xf numFmtId="14" fontId="30" fillId="2" borderId="10" xfId="2" applyNumberFormat="1" applyFont="1" applyFill="1" applyBorder="1" applyAlignment="1">
      <alignment horizontal="center" vertical="center" wrapText="1"/>
    </xf>
    <xf numFmtId="0" fontId="30" fillId="2" borderId="10" xfId="2" applyFont="1" applyFill="1" applyBorder="1" applyAlignment="1">
      <alignment horizontal="center" vertical="center" wrapText="1"/>
    </xf>
    <xf numFmtId="41" fontId="30" fillId="2" borderId="10" xfId="35" applyFont="1" applyFill="1" applyBorder="1" applyAlignment="1">
      <alignment horizontal="center" vertical="center" wrapText="1"/>
    </xf>
    <xf numFmtId="0" fontId="30" fillId="2" borderId="11" xfId="2" applyFont="1" applyFill="1" applyBorder="1" applyAlignment="1">
      <alignment horizontal="center" vertical="center" wrapText="1"/>
    </xf>
    <xf numFmtId="0" fontId="31" fillId="0" borderId="0" xfId="21" applyFont="1" applyAlignment="1">
      <alignment vertical="center" wrapText="1"/>
    </xf>
    <xf numFmtId="0" fontId="38" fillId="0" borderId="0" xfId="21" applyFont="1" applyAlignment="1">
      <alignment vertical="center" wrapText="1"/>
    </xf>
    <xf numFmtId="0" fontId="24" fillId="0" borderId="0" xfId="21" applyNumberFormat="1" applyFont="1" applyAlignment="1">
      <alignment vertical="center" wrapText="1"/>
    </xf>
    <xf numFmtId="14" fontId="24" fillId="0" borderId="0" xfId="21" applyNumberFormat="1" applyFont="1" applyAlignment="1">
      <alignment horizontal="center" vertical="center" wrapText="1"/>
    </xf>
    <xf numFmtId="0" fontId="24" fillId="0" borderId="0" xfId="21" applyFont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0" fontId="24" fillId="0" borderId="0" xfId="21" applyFont="1" applyAlignment="1">
      <alignment vertical="center" wrapText="1"/>
    </xf>
    <xf numFmtId="0" fontId="6" fillId="0" borderId="0" xfId="21" applyNumberForma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40" fillId="0" borderId="20" xfId="0" applyFont="1" applyBorder="1">
      <alignment vertical="center"/>
    </xf>
    <xf numFmtId="0" fontId="40" fillId="0" borderId="17" xfId="0" applyFont="1" applyBorder="1">
      <alignment vertical="center"/>
    </xf>
    <xf numFmtId="0" fontId="43" fillId="0" borderId="14" xfId="2" applyNumberFormat="1" applyFont="1" applyFill="1" applyBorder="1" applyAlignment="1">
      <alignment horizontal="center" vertical="center" wrapText="1"/>
    </xf>
    <xf numFmtId="14" fontId="44" fillId="0" borderId="17" xfId="0" applyNumberFormat="1" applyFont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42" fontId="45" fillId="5" borderId="17" xfId="0" applyNumberFormat="1" applyFont="1" applyFill="1" applyBorder="1" applyAlignment="1">
      <alignment horizontal="center" vertical="center" shrinkToFit="1"/>
    </xf>
    <xf numFmtId="42" fontId="45" fillId="5" borderId="17" xfId="0" applyNumberFormat="1" applyFont="1" applyFill="1" applyBorder="1" applyAlignment="1">
      <alignment horizontal="center" vertical="center" wrapText="1" shrinkToFit="1"/>
    </xf>
    <xf numFmtId="0" fontId="45" fillId="5" borderId="17" xfId="0" applyFont="1" applyFill="1" applyBorder="1" applyAlignment="1">
      <alignment horizontal="center" vertical="center"/>
    </xf>
    <xf numFmtId="0" fontId="44" fillId="0" borderId="17" xfId="0" applyFont="1" applyBorder="1">
      <alignment vertical="center"/>
    </xf>
    <xf numFmtId="49" fontId="45" fillId="0" borderId="17" xfId="2" applyNumberFormat="1" applyFont="1" applyFill="1" applyBorder="1" applyAlignment="1">
      <alignment horizontal="center" vertical="center" shrinkToFit="1"/>
    </xf>
    <xf numFmtId="3" fontId="44" fillId="0" borderId="20" xfId="0" applyNumberFormat="1" applyFont="1" applyBorder="1">
      <alignment vertical="center"/>
    </xf>
    <xf numFmtId="41" fontId="46" fillId="0" borderId="18" xfId="1" applyFont="1" applyBorder="1" applyAlignment="1">
      <alignment horizontal="center" vertical="center"/>
    </xf>
    <xf numFmtId="0" fontId="43" fillId="0" borderId="1" xfId="2" applyNumberFormat="1" applyFont="1" applyFill="1" applyBorder="1" applyAlignment="1">
      <alignment horizontal="center" vertical="center" wrapText="1"/>
    </xf>
    <xf numFmtId="14" fontId="44" fillId="0" borderId="20" xfId="0" applyNumberFormat="1" applyFont="1" applyBorder="1" applyAlignment="1">
      <alignment horizontal="center" vertical="center"/>
    </xf>
    <xf numFmtId="0" fontId="43" fillId="5" borderId="20" xfId="0" applyFont="1" applyFill="1" applyBorder="1" applyAlignment="1">
      <alignment horizontal="center" vertical="center"/>
    </xf>
    <xf numFmtId="0" fontId="45" fillId="5" borderId="20" xfId="0" applyFont="1" applyFill="1" applyBorder="1" applyAlignment="1">
      <alignment horizontal="center" vertical="center"/>
    </xf>
    <xf numFmtId="42" fontId="45" fillId="5" borderId="20" xfId="0" applyNumberFormat="1" applyFont="1" applyFill="1" applyBorder="1" applyAlignment="1">
      <alignment horizontal="center" vertical="center" wrapText="1" shrinkToFit="1"/>
    </xf>
    <xf numFmtId="0" fontId="44" fillId="0" borderId="20" xfId="0" applyFont="1" applyBorder="1">
      <alignment vertical="center"/>
    </xf>
    <xf numFmtId="49" fontId="45" fillId="0" borderId="20" xfId="2" applyNumberFormat="1" applyFont="1" applyFill="1" applyBorder="1" applyAlignment="1">
      <alignment horizontal="center" vertical="center" shrinkToFit="1"/>
    </xf>
    <xf numFmtId="41" fontId="46" fillId="0" borderId="23" xfId="1" applyFont="1" applyBorder="1" applyAlignment="1">
      <alignment horizontal="center" vertical="center"/>
    </xf>
    <xf numFmtId="42" fontId="45" fillId="5" borderId="20" xfId="0" applyNumberFormat="1" applyFont="1" applyFill="1" applyBorder="1" applyAlignment="1">
      <alignment horizontal="center" vertical="center" shrinkToFit="1"/>
    </xf>
    <xf numFmtId="0" fontId="45" fillId="5" borderId="20" xfId="0" applyFont="1" applyFill="1" applyBorder="1" applyAlignment="1">
      <alignment horizontal="center" vertical="center" wrapText="1"/>
    </xf>
    <xf numFmtId="0" fontId="43" fillId="0" borderId="26" xfId="2" applyNumberFormat="1" applyFont="1" applyFill="1" applyBorder="1" applyAlignment="1">
      <alignment horizontal="center" vertical="center" wrapText="1"/>
    </xf>
    <xf numFmtId="14" fontId="44" fillId="0" borderId="27" xfId="0" applyNumberFormat="1" applyFont="1" applyBorder="1" applyAlignment="1">
      <alignment horizontal="center" vertical="center"/>
    </xf>
    <xf numFmtId="0" fontId="43" fillId="5" borderId="27" xfId="0" applyFont="1" applyFill="1" applyBorder="1" applyAlignment="1">
      <alignment horizontal="center" vertical="center"/>
    </xf>
    <xf numFmtId="0" fontId="45" fillId="5" borderId="27" xfId="0" applyFont="1" applyFill="1" applyBorder="1" applyAlignment="1">
      <alignment horizontal="center" vertical="center"/>
    </xf>
    <xf numFmtId="42" fontId="45" fillId="5" borderId="27" xfId="0" applyNumberFormat="1" applyFont="1" applyFill="1" applyBorder="1" applyAlignment="1">
      <alignment horizontal="center" vertical="center" wrapText="1" shrinkToFit="1"/>
    </xf>
    <xf numFmtId="0" fontId="44" fillId="0" borderId="27" xfId="0" applyFont="1" applyBorder="1">
      <alignment vertical="center"/>
    </xf>
    <xf numFmtId="49" fontId="45" fillId="0" borderId="27" xfId="2" applyNumberFormat="1" applyFont="1" applyFill="1" applyBorder="1" applyAlignment="1">
      <alignment horizontal="center" vertical="center" shrinkToFit="1"/>
    </xf>
    <xf numFmtId="3" fontId="44" fillId="0" borderId="27" xfId="0" applyNumberFormat="1" applyFont="1" applyBorder="1">
      <alignment vertical="center"/>
    </xf>
    <xf numFmtId="41" fontId="46" fillId="0" borderId="24" xfId="1" applyFont="1" applyBorder="1" applyAlignment="1">
      <alignment horizontal="center" vertical="center"/>
    </xf>
    <xf numFmtId="41" fontId="47" fillId="0" borderId="8" xfId="2" applyNumberFormat="1" applyFont="1" applyFill="1" applyBorder="1" applyAlignment="1">
      <alignment horizontal="center" vertical="center"/>
    </xf>
    <xf numFmtId="3" fontId="48" fillId="0" borderId="28" xfId="0" applyNumberFormat="1" applyFont="1" applyBorder="1">
      <alignment vertical="center"/>
    </xf>
    <xf numFmtId="0" fontId="49" fillId="0" borderId="0" xfId="2" applyFont="1" applyAlignment="1">
      <alignment horizontal="right" vertical="center"/>
    </xf>
    <xf numFmtId="0" fontId="50" fillId="0" borderId="0" xfId="2" applyFont="1">
      <alignment vertical="center"/>
    </xf>
    <xf numFmtId="0" fontId="44" fillId="0" borderId="20" xfId="0" applyFont="1" applyFill="1" applyBorder="1">
      <alignment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22" xfId="0" quotePrefix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42" fontId="32" fillId="0" borderId="22" xfId="23" applyNumberFormat="1" applyFont="1" applyFill="1" applyBorder="1" applyAlignment="1">
      <alignment horizontal="center" vertical="center" wrapText="1" shrinkToFit="1"/>
    </xf>
    <xf numFmtId="42" fontId="32" fillId="0" borderId="22" xfId="23" applyNumberFormat="1" applyFont="1" applyFill="1" applyBorder="1" applyAlignment="1">
      <alignment horizontal="center" vertical="center" shrinkToFit="1"/>
    </xf>
    <xf numFmtId="0" fontId="32" fillId="0" borderId="22" xfId="0" quotePrefix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14" fontId="40" fillId="0" borderId="20" xfId="0" applyNumberFormat="1" applyFont="1" applyFill="1" applyBorder="1" applyAlignment="1">
      <alignment horizontal="center" vertical="center"/>
    </xf>
    <xf numFmtId="0" fontId="40" fillId="0" borderId="20" xfId="0" applyFont="1" applyFill="1" applyBorder="1">
      <alignment vertical="center"/>
    </xf>
    <xf numFmtId="3" fontId="41" fillId="0" borderId="20" xfId="0" applyNumberFormat="1" applyFont="1" applyFill="1" applyBorder="1">
      <alignment vertical="center"/>
    </xf>
    <xf numFmtId="176" fontId="31" fillId="0" borderId="20" xfId="0" applyNumberFormat="1" applyFont="1" applyFill="1" applyBorder="1" applyAlignment="1">
      <alignment horizontal="center" vertical="center"/>
    </xf>
    <xf numFmtId="14" fontId="41" fillId="0" borderId="20" xfId="0" applyNumberFormat="1" applyFont="1" applyFill="1" applyBorder="1" applyAlignment="1">
      <alignment horizontal="center" vertical="center"/>
    </xf>
    <xf numFmtId="0" fontId="41" fillId="0" borderId="20" xfId="0" applyFont="1" applyFill="1" applyBorder="1">
      <alignment vertical="center"/>
    </xf>
    <xf numFmtId="41" fontId="39" fillId="0" borderId="7" xfId="1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vertical="center" wrapText="1"/>
    </xf>
    <xf numFmtId="14" fontId="40" fillId="0" borderId="17" xfId="0" applyNumberFormat="1" applyFont="1" applyFill="1" applyBorder="1" applyAlignment="1">
      <alignment horizontal="center" vertical="center"/>
    </xf>
    <xf numFmtId="0" fontId="40" fillId="0" borderId="17" xfId="0" applyFont="1" applyFill="1" applyBorder="1">
      <alignment vertical="center"/>
    </xf>
    <xf numFmtId="3" fontId="41" fillId="0" borderId="17" xfId="0" applyNumberFormat="1" applyFont="1" applyFill="1" applyBorder="1">
      <alignment vertical="center"/>
    </xf>
    <xf numFmtId="176" fontId="31" fillId="0" borderId="17" xfId="0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14" fontId="41" fillId="0" borderId="27" xfId="0" applyNumberFormat="1" applyFont="1" applyFill="1" applyBorder="1" applyAlignment="1">
      <alignment horizontal="center" vertical="center"/>
    </xf>
    <xf numFmtId="0" fontId="41" fillId="0" borderId="27" xfId="0" applyFont="1" applyFill="1" applyBorder="1">
      <alignment vertical="center"/>
    </xf>
    <xf numFmtId="3" fontId="41" fillId="0" borderId="27" xfId="0" applyNumberFormat="1" applyFont="1" applyFill="1" applyBorder="1">
      <alignment vertical="center"/>
    </xf>
    <xf numFmtId="176" fontId="31" fillId="0" borderId="27" xfId="0" applyNumberFormat="1" applyFont="1" applyFill="1" applyBorder="1" applyAlignment="1">
      <alignment horizontal="center" vertical="center"/>
    </xf>
    <xf numFmtId="42" fontId="32" fillId="0" borderId="30" xfId="23" applyNumberFormat="1" applyFont="1" applyFill="1" applyBorder="1" applyAlignment="1">
      <alignment horizontal="center" vertical="center" wrapText="1" shrinkToFit="1"/>
    </xf>
    <xf numFmtId="14" fontId="40" fillId="0" borderId="20" xfId="0" applyNumberFormat="1" applyFont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 wrapText="1"/>
    </xf>
    <xf numFmtId="49" fontId="16" fillId="0" borderId="20" xfId="2" applyNumberFormat="1" applyFont="1" applyFill="1" applyBorder="1" applyAlignment="1">
      <alignment horizontal="center" vertical="center" shrinkToFit="1"/>
    </xf>
    <xf numFmtId="3" fontId="40" fillId="0" borderId="20" xfId="0" applyNumberFormat="1" applyFont="1" applyBorder="1">
      <alignment vertical="center"/>
    </xf>
    <xf numFmtId="14" fontId="40" fillId="0" borderId="17" xfId="0" applyNumberFormat="1" applyFont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42" fontId="16" fillId="5" borderId="17" xfId="0" applyNumberFormat="1" applyFont="1" applyFill="1" applyBorder="1" applyAlignment="1">
      <alignment horizontal="center" vertical="center" wrapText="1" shrinkToFit="1"/>
    </xf>
    <xf numFmtId="0" fontId="16" fillId="5" borderId="17" xfId="0" applyFont="1" applyFill="1" applyBorder="1" applyAlignment="1">
      <alignment horizontal="center" vertical="center"/>
    </xf>
    <xf numFmtId="49" fontId="16" fillId="0" borderId="17" xfId="2" applyNumberFormat="1" applyFont="1" applyFill="1" applyBorder="1" applyAlignment="1">
      <alignment horizontal="center" vertical="center" shrinkToFit="1"/>
    </xf>
    <xf numFmtId="3" fontId="40" fillId="0" borderId="17" xfId="0" applyNumberFormat="1" applyFont="1" applyBorder="1">
      <alignment vertical="center"/>
    </xf>
    <xf numFmtId="3" fontId="44" fillId="0" borderId="17" xfId="0" applyNumberFormat="1" applyFont="1" applyBorder="1">
      <alignment vertical="center"/>
    </xf>
    <xf numFmtId="0" fontId="31" fillId="0" borderId="26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42" fontId="32" fillId="0" borderId="22" xfId="23" quotePrefix="1" applyNumberFormat="1" applyFont="1" applyFill="1" applyBorder="1" applyAlignment="1">
      <alignment horizontal="center" vertical="center" wrapText="1" shrinkToFit="1"/>
    </xf>
    <xf numFmtId="176" fontId="31" fillId="0" borderId="20" xfId="0" applyNumberFormat="1" applyFont="1" applyFill="1" applyBorder="1" applyAlignment="1">
      <alignment horizontal="center" vertical="center" wrapText="1"/>
    </xf>
    <xf numFmtId="14" fontId="40" fillId="0" borderId="33" xfId="0" applyNumberFormat="1" applyFont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42" fontId="16" fillId="5" borderId="33" xfId="0" applyNumberFormat="1" applyFont="1" applyFill="1" applyBorder="1" applyAlignment="1">
      <alignment horizontal="center" vertical="center" wrapText="1" shrinkToFit="1"/>
    </xf>
    <xf numFmtId="0" fontId="16" fillId="5" borderId="33" xfId="0" applyFont="1" applyFill="1" applyBorder="1" applyAlignment="1">
      <alignment horizontal="center" vertical="center"/>
    </xf>
    <xf numFmtId="0" fontId="40" fillId="0" borderId="33" xfId="0" applyFont="1" applyBorder="1">
      <alignment vertical="center"/>
    </xf>
    <xf numFmtId="49" fontId="16" fillId="0" borderId="33" xfId="2" applyNumberFormat="1" applyFont="1" applyFill="1" applyBorder="1" applyAlignment="1">
      <alignment horizontal="center" vertical="center" shrinkToFit="1"/>
    </xf>
    <xf numFmtId="3" fontId="40" fillId="0" borderId="33" xfId="0" applyNumberFormat="1" applyFont="1" applyBorder="1">
      <alignment vertical="center"/>
    </xf>
    <xf numFmtId="3" fontId="20" fillId="6" borderId="11" xfId="2" applyNumberFormat="1" applyFont="1" applyFill="1" applyBorder="1" applyAlignment="1">
      <alignment horizontal="right" vertical="center"/>
    </xf>
    <xf numFmtId="0" fontId="20" fillId="6" borderId="11" xfId="2" applyFont="1" applyFill="1" applyBorder="1" applyAlignment="1">
      <alignment horizontal="right" vertical="center"/>
    </xf>
    <xf numFmtId="0" fontId="21" fillId="0" borderId="14" xfId="2" applyNumberFormat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1" fillId="0" borderId="1" xfId="2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1" fillId="0" borderId="32" xfId="2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32" fillId="5" borderId="38" xfId="2" applyNumberFormat="1" applyFont="1" applyFill="1" applyBorder="1" applyAlignment="1">
      <alignment horizontal="center" vertical="center" wrapText="1"/>
    </xf>
    <xf numFmtId="14" fontId="40" fillId="0" borderId="34" xfId="0" applyNumberFormat="1" applyFont="1" applyBorder="1">
      <alignment vertical="center"/>
    </xf>
    <xf numFmtId="3" fontId="41" fillId="0" borderId="34" xfId="0" applyNumberFormat="1" applyFont="1" applyBorder="1">
      <alignment vertical="center"/>
    </xf>
    <xf numFmtId="3" fontId="0" fillId="0" borderId="34" xfId="0" applyNumberFormat="1" applyBorder="1">
      <alignment vertical="center"/>
    </xf>
    <xf numFmtId="0" fontId="32" fillId="0" borderId="39" xfId="2" applyFont="1" applyFill="1" applyBorder="1" applyAlignment="1">
      <alignment horizontal="center" vertical="center" wrapText="1"/>
    </xf>
    <xf numFmtId="0" fontId="38" fillId="4" borderId="9" xfId="21" applyFont="1" applyFill="1" applyBorder="1" applyAlignment="1">
      <alignment horizontal="center" vertical="center"/>
    </xf>
    <xf numFmtId="41" fontId="30" fillId="6" borderId="10" xfId="35" applyFont="1" applyFill="1" applyBorder="1" applyAlignment="1">
      <alignment horizontal="center" vertical="center"/>
    </xf>
    <xf numFmtId="41" fontId="39" fillId="6" borderId="10" xfId="35" applyFont="1" applyFill="1" applyBorder="1" applyAlignment="1">
      <alignment horizontal="center" vertical="center"/>
    </xf>
    <xf numFmtId="0" fontId="39" fillId="6" borderId="11" xfId="2" applyFont="1" applyFill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7" fillId="5" borderId="6" xfId="2" applyFont="1" applyFill="1" applyBorder="1" applyAlignment="1">
      <alignment horizontal="center" vertical="center"/>
    </xf>
    <xf numFmtId="0" fontId="47" fillId="5" borderId="7" xfId="2" applyFont="1" applyFill="1" applyBorder="1" applyAlignment="1">
      <alignment horizontal="center" vertical="center"/>
    </xf>
    <xf numFmtId="0" fontId="39" fillId="2" borderId="16" xfId="2" applyFont="1" applyFill="1" applyBorder="1" applyAlignment="1">
      <alignment horizontal="center" vertical="center"/>
    </xf>
    <xf numFmtId="0" fontId="39" fillId="2" borderId="5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29" fillId="0" borderId="0" xfId="2" applyFont="1" applyBorder="1" applyAlignment="1">
      <alignment horizontal="left" vertical="center"/>
    </xf>
    <xf numFmtId="0" fontId="42" fillId="2" borderId="3" xfId="2" applyNumberFormat="1" applyFont="1" applyFill="1" applyBorder="1" applyAlignment="1">
      <alignment horizontal="center" vertical="center" wrapText="1"/>
    </xf>
    <xf numFmtId="0" fontId="42" fillId="2" borderId="4" xfId="2" applyNumberFormat="1" applyFont="1" applyFill="1" applyBorder="1" applyAlignment="1">
      <alignment horizontal="center" vertical="center" wrapText="1"/>
    </xf>
    <xf numFmtId="0" fontId="39" fillId="2" borderId="15" xfId="2" applyFont="1" applyFill="1" applyBorder="1" applyAlignment="1">
      <alignment horizontal="center" vertical="center" wrapText="1"/>
    </xf>
    <xf numFmtId="0" fontId="39" fillId="2" borderId="2" xfId="2" applyFont="1" applyFill="1" applyBorder="1" applyAlignment="1">
      <alignment horizontal="center" vertical="center" wrapText="1"/>
    </xf>
    <xf numFmtId="41" fontId="39" fillId="2" borderId="15" xfId="1" applyFont="1" applyFill="1" applyBorder="1" applyAlignment="1">
      <alignment horizontal="center" vertical="center" wrapText="1"/>
    </xf>
    <xf numFmtId="41" fontId="39" fillId="2" borderId="2" xfId="1" applyFont="1" applyFill="1" applyBorder="1" applyAlignment="1">
      <alignment horizontal="center" vertical="center" wrapText="1"/>
    </xf>
    <xf numFmtId="0" fontId="42" fillId="2" borderId="15" xfId="2" applyNumberFormat="1" applyFont="1" applyFill="1" applyBorder="1" applyAlignment="1">
      <alignment horizontal="center" vertical="center" wrapText="1"/>
    </xf>
    <xf numFmtId="0" fontId="42" fillId="2" borderId="2" xfId="2" applyNumberFormat="1" applyFont="1" applyFill="1" applyBorder="1" applyAlignment="1">
      <alignment horizontal="center" vertical="center" wrapText="1"/>
    </xf>
    <xf numFmtId="0" fontId="42" fillId="2" borderId="15" xfId="2" applyFont="1" applyFill="1" applyBorder="1" applyAlignment="1">
      <alignment horizontal="center" vertical="center" wrapText="1"/>
    </xf>
    <xf numFmtId="0" fontId="42" fillId="2" borderId="2" xfId="2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left" vertical="center" wrapText="1"/>
    </xf>
    <xf numFmtId="0" fontId="20" fillId="6" borderId="36" xfId="2" applyFont="1" applyFill="1" applyBorder="1" applyAlignment="1">
      <alignment horizontal="center" vertical="center"/>
    </xf>
    <xf numFmtId="0" fontId="20" fillId="6" borderId="37" xfId="2" applyFont="1" applyFill="1" applyBorder="1" applyAlignment="1">
      <alignment horizontal="center" vertical="center"/>
    </xf>
    <xf numFmtId="0" fontId="20" fillId="6" borderId="13" xfId="2" applyFont="1" applyFill="1" applyBorder="1" applyAlignment="1">
      <alignment horizontal="center" vertical="center"/>
    </xf>
    <xf numFmtId="0" fontId="19" fillId="2" borderId="16" xfId="2" applyFont="1" applyFill="1" applyBorder="1" applyAlignment="1">
      <alignment horizontal="center" vertical="center"/>
    </xf>
    <xf numFmtId="0" fontId="19" fillId="2" borderId="5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left" vertical="center"/>
    </xf>
    <xf numFmtId="0" fontId="19" fillId="2" borderId="3" xfId="2" applyNumberFormat="1" applyFont="1" applyFill="1" applyBorder="1" applyAlignment="1">
      <alignment horizontal="center" vertical="center" wrapText="1"/>
    </xf>
    <xf numFmtId="0" fontId="19" fillId="2" borderId="4" xfId="2" applyNumberFormat="1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31" xfId="2" applyFont="1" applyFill="1" applyBorder="1" applyAlignment="1">
      <alignment horizontal="center" vertical="center" wrapText="1"/>
    </xf>
    <xf numFmtId="41" fontId="19" fillId="2" borderId="15" xfId="1" applyFont="1" applyFill="1" applyBorder="1" applyAlignment="1">
      <alignment horizontal="center" vertical="center" wrapText="1"/>
    </xf>
    <xf numFmtId="41" fontId="19" fillId="2" borderId="2" xfId="1" applyFont="1" applyFill="1" applyBorder="1" applyAlignment="1">
      <alignment horizontal="center" vertical="center" wrapText="1"/>
    </xf>
    <xf numFmtId="0" fontId="19" fillId="2" borderId="19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41" fontId="30" fillId="6" borderId="40" xfId="35" applyFont="1" applyFill="1" applyBorder="1" applyAlignment="1">
      <alignment horizontal="center" vertical="center"/>
    </xf>
    <xf numFmtId="41" fontId="30" fillId="6" borderId="13" xfId="35" applyFont="1" applyFill="1" applyBorder="1" applyAlignment="1">
      <alignment horizontal="center" vertical="center"/>
    </xf>
  </cellXfs>
  <cellStyles count="36">
    <cellStyle name="S0" xfId="11"/>
    <cellStyle name="S0 2" xfId="29"/>
    <cellStyle name="S1" xfId="12"/>
    <cellStyle name="S1 2" xfId="30"/>
    <cellStyle name="S2" xfId="13"/>
    <cellStyle name="S2 2" xfId="23"/>
    <cellStyle name="S3" xfId="14"/>
    <cellStyle name="S3 2" xfId="31"/>
    <cellStyle name="S4" xfId="15"/>
    <cellStyle name="S4 2" xfId="24"/>
    <cellStyle name="S4 3" xfId="32"/>
    <cellStyle name="S5" xfId="16"/>
    <cellStyle name="S5 2" xfId="33"/>
    <cellStyle name="S6" xfId="17"/>
    <cellStyle name="S6 2" xfId="34"/>
    <cellStyle name="S7" xfId="18"/>
    <cellStyle name="S8" xfId="19"/>
    <cellStyle name="백분율 2" xfId="4"/>
    <cellStyle name="쉼표 [0]" xfId="1" builtinId="6"/>
    <cellStyle name="쉼표 [0] 2" xfId="6"/>
    <cellStyle name="쉼표 [0] 2 2" xfId="35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2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3"/>
  <sheetViews>
    <sheetView view="pageBreakPreview" topLeftCell="A10" zoomScaleNormal="115" zoomScaleSheetLayoutView="100" workbookViewId="0">
      <selection activeCell="I17" sqref="I17"/>
    </sheetView>
  </sheetViews>
  <sheetFormatPr defaultRowHeight="30.75" customHeight="1"/>
  <cols>
    <col min="1" max="1" width="4.875" style="34" customWidth="1"/>
    <col min="2" max="2" width="11.375" style="34" customWidth="1"/>
    <col min="3" max="3" width="13.875" style="35" customWidth="1"/>
    <col min="4" max="4" width="6.375" style="36" customWidth="1"/>
    <col min="5" max="5" width="8.25" style="36" customWidth="1"/>
    <col min="6" max="6" width="5.375" style="37" customWidth="1"/>
    <col min="7" max="7" width="7.25" style="38" customWidth="1"/>
    <col min="8" max="8" width="6.25" style="38" customWidth="1"/>
    <col min="9" max="9" width="41" style="38" customWidth="1"/>
    <col min="10" max="10" width="29.375" style="38" customWidth="1"/>
    <col min="11" max="11" width="15" style="40" customWidth="1"/>
    <col min="12" max="12" width="17.5" style="39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39" customHeight="1">
      <c r="A1" s="169" t="s">
        <v>20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0"/>
    </row>
    <row r="2" spans="1:13" s="11" customFormat="1" ht="30.75" customHeight="1">
      <c r="A2" s="170" t="s">
        <v>155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0"/>
    </row>
    <row r="3" spans="1:13" s="11" customFormat="1" ht="30.75" customHeight="1" thickBot="1">
      <c r="A3" s="171" t="s">
        <v>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0"/>
    </row>
    <row r="4" spans="1:13" s="12" customFormat="1" ht="21.75" customHeight="1">
      <c r="A4" s="172" t="s">
        <v>25</v>
      </c>
      <c r="B4" s="178" t="s">
        <v>26</v>
      </c>
      <c r="C4" s="174" t="s">
        <v>21</v>
      </c>
      <c r="D4" s="174" t="s">
        <v>22</v>
      </c>
      <c r="E4" s="174" t="s">
        <v>27</v>
      </c>
      <c r="F4" s="180" t="s">
        <v>28</v>
      </c>
      <c r="G4" s="180" t="s">
        <v>29</v>
      </c>
      <c r="H4" s="180" t="s">
        <v>30</v>
      </c>
      <c r="I4" s="180" t="s">
        <v>31</v>
      </c>
      <c r="J4" s="174" t="s">
        <v>32</v>
      </c>
      <c r="K4" s="176" t="s">
        <v>33</v>
      </c>
      <c r="L4" s="167" t="s">
        <v>34</v>
      </c>
    </row>
    <row r="5" spans="1:13" s="12" customFormat="1" ht="21.75" customHeight="1" thickBot="1">
      <c r="A5" s="173"/>
      <c r="B5" s="179"/>
      <c r="C5" s="175"/>
      <c r="D5" s="175"/>
      <c r="E5" s="175"/>
      <c r="F5" s="181"/>
      <c r="G5" s="181"/>
      <c r="H5" s="181"/>
      <c r="I5" s="181"/>
      <c r="J5" s="175"/>
      <c r="K5" s="177"/>
      <c r="L5" s="168"/>
    </row>
    <row r="6" spans="1:13" s="11" customFormat="1" ht="27" customHeight="1">
      <c r="A6" s="63">
        <v>1</v>
      </c>
      <c r="B6" s="64">
        <v>43070</v>
      </c>
      <c r="C6" s="65" t="s">
        <v>11</v>
      </c>
      <c r="D6" s="66" t="s">
        <v>64</v>
      </c>
      <c r="E6" s="67"/>
      <c r="F6" s="68"/>
      <c r="G6" s="68" t="s">
        <v>23</v>
      </c>
      <c r="H6" s="68"/>
      <c r="I6" s="69" t="s">
        <v>105</v>
      </c>
      <c r="J6" s="70" t="s">
        <v>9</v>
      </c>
      <c r="K6" s="135">
        <v>10000</v>
      </c>
      <c r="L6" s="72" t="s">
        <v>37</v>
      </c>
    </row>
    <row r="7" spans="1:13" s="11" customFormat="1" ht="27" customHeight="1">
      <c r="A7" s="73">
        <v>2</v>
      </c>
      <c r="B7" s="74">
        <v>43070</v>
      </c>
      <c r="C7" s="75" t="s">
        <v>11</v>
      </c>
      <c r="D7" s="76" t="s">
        <v>65</v>
      </c>
      <c r="E7" s="77"/>
      <c r="F7" s="76"/>
      <c r="G7" s="76" t="s">
        <v>23</v>
      </c>
      <c r="H7" s="76"/>
      <c r="I7" s="78" t="s">
        <v>106</v>
      </c>
      <c r="J7" s="79" t="s">
        <v>9</v>
      </c>
      <c r="K7" s="71">
        <v>50000</v>
      </c>
      <c r="L7" s="80" t="s">
        <v>37</v>
      </c>
    </row>
    <row r="8" spans="1:13" s="11" customFormat="1" ht="27" customHeight="1">
      <c r="A8" s="63">
        <v>3</v>
      </c>
      <c r="B8" s="74">
        <v>43072</v>
      </c>
      <c r="C8" s="75" t="s">
        <v>11</v>
      </c>
      <c r="D8" s="81" t="s">
        <v>96</v>
      </c>
      <c r="E8" s="77" t="s">
        <v>102</v>
      </c>
      <c r="F8" s="76"/>
      <c r="G8" s="76" t="s">
        <v>23</v>
      </c>
      <c r="H8" s="76"/>
      <c r="I8" s="78" t="s">
        <v>107</v>
      </c>
      <c r="J8" s="79" t="s">
        <v>9</v>
      </c>
      <c r="K8" s="71">
        <v>200000</v>
      </c>
      <c r="L8" s="80" t="s">
        <v>37</v>
      </c>
    </row>
    <row r="9" spans="1:13" s="11" customFormat="1" ht="27" customHeight="1">
      <c r="A9" s="73">
        <v>4</v>
      </c>
      <c r="B9" s="74">
        <v>43073</v>
      </c>
      <c r="C9" s="75" t="s">
        <v>11</v>
      </c>
      <c r="D9" s="81" t="s">
        <v>97</v>
      </c>
      <c r="E9" s="77"/>
      <c r="F9" s="76"/>
      <c r="G9" s="76" t="s">
        <v>23</v>
      </c>
      <c r="H9" s="76"/>
      <c r="I9" s="78" t="s">
        <v>327</v>
      </c>
      <c r="J9" s="79" t="s">
        <v>9</v>
      </c>
      <c r="K9" s="71">
        <v>3085000</v>
      </c>
      <c r="L9" s="80" t="s">
        <v>37</v>
      </c>
    </row>
    <row r="10" spans="1:13" s="11" customFormat="1" ht="27" customHeight="1">
      <c r="A10" s="63">
        <v>5</v>
      </c>
      <c r="B10" s="74">
        <v>43073</v>
      </c>
      <c r="C10" s="75" t="s">
        <v>11</v>
      </c>
      <c r="D10" s="81" t="s">
        <v>98</v>
      </c>
      <c r="E10" s="77"/>
      <c r="F10" s="76"/>
      <c r="G10" s="76" t="s">
        <v>23</v>
      </c>
      <c r="H10" s="76"/>
      <c r="I10" s="78" t="s">
        <v>108</v>
      </c>
      <c r="J10" s="79" t="s">
        <v>9</v>
      </c>
      <c r="K10" s="71">
        <v>100000</v>
      </c>
      <c r="L10" s="80" t="s">
        <v>38</v>
      </c>
    </row>
    <row r="11" spans="1:13" s="11" customFormat="1" ht="27" customHeight="1">
      <c r="A11" s="73">
        <v>6</v>
      </c>
      <c r="B11" s="74">
        <v>43074</v>
      </c>
      <c r="C11" s="75" t="s">
        <v>11</v>
      </c>
      <c r="D11" s="81" t="s">
        <v>97</v>
      </c>
      <c r="E11" s="77"/>
      <c r="F11" s="76"/>
      <c r="G11" s="76" t="s">
        <v>23</v>
      </c>
      <c r="H11" s="76"/>
      <c r="I11" s="78" t="s">
        <v>67</v>
      </c>
      <c r="J11" s="79" t="s">
        <v>9</v>
      </c>
      <c r="K11" s="71">
        <v>-383000</v>
      </c>
      <c r="L11" s="80" t="s">
        <v>37</v>
      </c>
    </row>
    <row r="12" spans="1:13" s="11" customFormat="1" ht="27" customHeight="1">
      <c r="A12" s="63">
        <v>7</v>
      </c>
      <c r="B12" s="74">
        <v>43074</v>
      </c>
      <c r="C12" s="75" t="s">
        <v>11</v>
      </c>
      <c r="D12" s="81" t="s">
        <v>97</v>
      </c>
      <c r="E12" s="77"/>
      <c r="F12" s="76"/>
      <c r="G12" s="76" t="s">
        <v>23</v>
      </c>
      <c r="H12" s="76"/>
      <c r="I12" s="78" t="s">
        <v>68</v>
      </c>
      <c r="J12" s="79" t="s">
        <v>9</v>
      </c>
      <c r="K12" s="71">
        <v>383000</v>
      </c>
      <c r="L12" s="80" t="s">
        <v>37</v>
      </c>
    </row>
    <row r="13" spans="1:13" s="11" customFormat="1" ht="27" customHeight="1">
      <c r="A13" s="73">
        <v>8</v>
      </c>
      <c r="B13" s="74">
        <v>43074</v>
      </c>
      <c r="C13" s="75" t="s">
        <v>11</v>
      </c>
      <c r="D13" s="81" t="s">
        <v>99</v>
      </c>
      <c r="E13" s="77"/>
      <c r="F13" s="76"/>
      <c r="G13" s="76" t="s">
        <v>23</v>
      </c>
      <c r="H13" s="76"/>
      <c r="I13" s="78" t="s">
        <v>69</v>
      </c>
      <c r="J13" s="79" t="s">
        <v>9</v>
      </c>
      <c r="K13" s="71">
        <v>-1185000</v>
      </c>
      <c r="L13" s="80" t="s">
        <v>37</v>
      </c>
    </row>
    <row r="14" spans="1:13" s="11" customFormat="1" ht="27" customHeight="1">
      <c r="A14" s="63">
        <v>9</v>
      </c>
      <c r="B14" s="74">
        <v>43074</v>
      </c>
      <c r="C14" s="75" t="s">
        <v>11</v>
      </c>
      <c r="D14" s="81" t="s">
        <v>99</v>
      </c>
      <c r="E14" s="77"/>
      <c r="F14" s="76"/>
      <c r="G14" s="76" t="s">
        <v>23</v>
      </c>
      <c r="H14" s="76"/>
      <c r="I14" s="78" t="s">
        <v>70</v>
      </c>
      <c r="J14" s="79" t="s">
        <v>35</v>
      </c>
      <c r="K14" s="71">
        <v>1185000</v>
      </c>
      <c r="L14" s="80" t="s">
        <v>37</v>
      </c>
    </row>
    <row r="15" spans="1:13" s="11" customFormat="1" ht="27" customHeight="1">
      <c r="A15" s="73">
        <v>10</v>
      </c>
      <c r="B15" s="74">
        <v>43074</v>
      </c>
      <c r="C15" s="75" t="s">
        <v>11</v>
      </c>
      <c r="D15" s="81" t="s">
        <v>99</v>
      </c>
      <c r="E15" s="77"/>
      <c r="F15" s="76"/>
      <c r="G15" s="76" t="s">
        <v>23</v>
      </c>
      <c r="H15" s="76"/>
      <c r="I15" s="96" t="s">
        <v>71</v>
      </c>
      <c r="J15" s="79" t="s">
        <v>9</v>
      </c>
      <c r="K15" s="71">
        <v>-1637000</v>
      </c>
      <c r="L15" s="80" t="s">
        <v>37</v>
      </c>
    </row>
    <row r="16" spans="1:13" s="11" customFormat="1" ht="27" customHeight="1">
      <c r="A16" s="63">
        <v>11</v>
      </c>
      <c r="B16" s="74">
        <v>43074</v>
      </c>
      <c r="C16" s="75" t="s">
        <v>11</v>
      </c>
      <c r="D16" s="81" t="s">
        <v>97</v>
      </c>
      <c r="E16" s="77"/>
      <c r="F16" s="76"/>
      <c r="G16" s="76" t="s">
        <v>23</v>
      </c>
      <c r="H16" s="76"/>
      <c r="I16" s="78" t="s">
        <v>72</v>
      </c>
      <c r="J16" s="79" t="s">
        <v>9</v>
      </c>
      <c r="K16" s="71">
        <v>1637000</v>
      </c>
      <c r="L16" s="80" t="s">
        <v>37</v>
      </c>
    </row>
    <row r="17" spans="1:12" s="11" customFormat="1" ht="27" customHeight="1">
      <c r="A17" s="73">
        <v>12</v>
      </c>
      <c r="B17" s="74">
        <v>43074</v>
      </c>
      <c r="C17" s="75" t="s">
        <v>11</v>
      </c>
      <c r="D17" s="81" t="s">
        <v>97</v>
      </c>
      <c r="E17" s="82"/>
      <c r="F17" s="76"/>
      <c r="G17" s="76" t="s">
        <v>23</v>
      </c>
      <c r="H17" s="76"/>
      <c r="I17" s="78" t="s">
        <v>73</v>
      </c>
      <c r="J17" s="79" t="s">
        <v>9</v>
      </c>
      <c r="K17" s="71">
        <v>-2758000</v>
      </c>
      <c r="L17" s="80" t="s">
        <v>37</v>
      </c>
    </row>
    <row r="18" spans="1:12" s="11" customFormat="1" ht="27" customHeight="1">
      <c r="A18" s="63">
        <v>13</v>
      </c>
      <c r="B18" s="74">
        <v>43074</v>
      </c>
      <c r="C18" s="75" t="s">
        <v>11</v>
      </c>
      <c r="D18" s="81" t="s">
        <v>97</v>
      </c>
      <c r="E18" s="77"/>
      <c r="F18" s="76"/>
      <c r="G18" s="76" t="s">
        <v>23</v>
      </c>
      <c r="H18" s="76"/>
      <c r="I18" s="78" t="s">
        <v>73</v>
      </c>
      <c r="J18" s="79" t="s">
        <v>9</v>
      </c>
      <c r="K18" s="71">
        <v>2758000</v>
      </c>
      <c r="L18" s="80" t="s">
        <v>37</v>
      </c>
    </row>
    <row r="19" spans="1:12" s="11" customFormat="1" ht="27" customHeight="1">
      <c r="A19" s="73">
        <v>14</v>
      </c>
      <c r="B19" s="74">
        <v>43075</v>
      </c>
      <c r="C19" s="75" t="s">
        <v>11</v>
      </c>
      <c r="D19" s="76" t="s">
        <v>97</v>
      </c>
      <c r="E19" s="77"/>
      <c r="F19" s="76"/>
      <c r="G19" s="76" t="s">
        <v>23</v>
      </c>
      <c r="H19" s="76"/>
      <c r="I19" s="78" t="s">
        <v>328</v>
      </c>
      <c r="J19" s="79" t="s">
        <v>9</v>
      </c>
      <c r="K19" s="71">
        <v>2181000</v>
      </c>
      <c r="L19" s="80" t="s">
        <v>37</v>
      </c>
    </row>
    <row r="20" spans="1:12" s="11" customFormat="1" ht="27" customHeight="1">
      <c r="A20" s="63">
        <v>15</v>
      </c>
      <c r="B20" s="74">
        <v>43075</v>
      </c>
      <c r="C20" s="75" t="s">
        <v>11</v>
      </c>
      <c r="D20" s="76" t="s">
        <v>97</v>
      </c>
      <c r="E20" s="77" t="s">
        <v>103</v>
      </c>
      <c r="F20" s="76"/>
      <c r="G20" s="76" t="s">
        <v>23</v>
      </c>
      <c r="H20" s="76"/>
      <c r="I20" s="78" t="s">
        <v>109</v>
      </c>
      <c r="J20" s="79" t="s">
        <v>9</v>
      </c>
      <c r="K20" s="71">
        <v>2500000</v>
      </c>
      <c r="L20" s="80" t="s">
        <v>37</v>
      </c>
    </row>
    <row r="21" spans="1:12" s="11" customFormat="1" ht="27" customHeight="1">
      <c r="A21" s="73">
        <v>16</v>
      </c>
      <c r="B21" s="74">
        <v>43075</v>
      </c>
      <c r="C21" s="75" t="s">
        <v>11</v>
      </c>
      <c r="D21" s="76" t="s">
        <v>98</v>
      </c>
      <c r="E21" s="77"/>
      <c r="F21" s="76"/>
      <c r="G21" s="76" t="s">
        <v>23</v>
      </c>
      <c r="H21" s="76"/>
      <c r="I21" s="78" t="s">
        <v>110</v>
      </c>
      <c r="J21" s="79" t="s">
        <v>9</v>
      </c>
      <c r="K21" s="71">
        <v>36000</v>
      </c>
      <c r="L21" s="80" t="s">
        <v>37</v>
      </c>
    </row>
    <row r="22" spans="1:12" s="11" customFormat="1" ht="27" customHeight="1">
      <c r="A22" s="63">
        <v>17</v>
      </c>
      <c r="B22" s="74">
        <v>43076</v>
      </c>
      <c r="C22" s="75" t="s">
        <v>11</v>
      </c>
      <c r="D22" s="76" t="s">
        <v>64</v>
      </c>
      <c r="E22" s="77"/>
      <c r="F22" s="76"/>
      <c r="G22" s="76" t="s">
        <v>23</v>
      </c>
      <c r="H22" s="76"/>
      <c r="I22" s="78" t="s">
        <v>111</v>
      </c>
      <c r="J22" s="79" t="s">
        <v>9</v>
      </c>
      <c r="K22" s="71">
        <v>200000</v>
      </c>
      <c r="L22" s="80" t="s">
        <v>37</v>
      </c>
    </row>
    <row r="23" spans="1:12" s="11" customFormat="1" ht="27" customHeight="1">
      <c r="A23" s="73">
        <v>18</v>
      </c>
      <c r="B23" s="74">
        <v>43076</v>
      </c>
      <c r="C23" s="75" t="s">
        <v>11</v>
      </c>
      <c r="D23" s="76" t="s">
        <v>100</v>
      </c>
      <c r="E23" s="77"/>
      <c r="F23" s="76"/>
      <c r="G23" s="76" t="s">
        <v>23</v>
      </c>
      <c r="H23" s="76"/>
      <c r="I23" s="78" t="s">
        <v>112</v>
      </c>
      <c r="J23" s="79" t="s">
        <v>9</v>
      </c>
      <c r="K23" s="71">
        <v>1000000</v>
      </c>
      <c r="L23" s="80" t="s">
        <v>37</v>
      </c>
    </row>
    <row r="24" spans="1:12" s="11" customFormat="1" ht="27" customHeight="1">
      <c r="A24" s="63">
        <v>19</v>
      </c>
      <c r="B24" s="74">
        <v>43076</v>
      </c>
      <c r="C24" s="75" t="s">
        <v>11</v>
      </c>
      <c r="D24" s="76" t="s">
        <v>101</v>
      </c>
      <c r="E24" s="77"/>
      <c r="F24" s="76"/>
      <c r="G24" s="76" t="s">
        <v>23</v>
      </c>
      <c r="H24" s="76"/>
      <c r="I24" s="78" t="s">
        <v>113</v>
      </c>
      <c r="J24" s="79" t="s">
        <v>9</v>
      </c>
      <c r="K24" s="71">
        <v>1000000</v>
      </c>
      <c r="L24" s="80" t="s">
        <v>37</v>
      </c>
    </row>
    <row r="25" spans="1:12" s="11" customFormat="1" ht="27" customHeight="1">
      <c r="A25" s="73">
        <v>20</v>
      </c>
      <c r="B25" s="74">
        <v>43076</v>
      </c>
      <c r="C25" s="75" t="s">
        <v>11</v>
      </c>
      <c r="D25" s="76" t="s">
        <v>66</v>
      </c>
      <c r="E25" s="77"/>
      <c r="F25" s="76"/>
      <c r="G25" s="76" t="s">
        <v>23</v>
      </c>
      <c r="H25" s="76"/>
      <c r="I25" s="78" t="s">
        <v>114</v>
      </c>
      <c r="J25" s="79" t="s">
        <v>9</v>
      </c>
      <c r="K25" s="71">
        <v>19230</v>
      </c>
      <c r="L25" s="80" t="s">
        <v>38</v>
      </c>
    </row>
    <row r="26" spans="1:12" s="11" customFormat="1" ht="27" customHeight="1">
      <c r="A26" s="63">
        <v>21</v>
      </c>
      <c r="B26" s="74">
        <v>43076</v>
      </c>
      <c r="C26" s="75" t="s">
        <v>11</v>
      </c>
      <c r="D26" s="76" t="s">
        <v>98</v>
      </c>
      <c r="E26" s="77"/>
      <c r="F26" s="76"/>
      <c r="G26" s="76" t="s">
        <v>23</v>
      </c>
      <c r="H26" s="76"/>
      <c r="I26" s="78" t="s">
        <v>115</v>
      </c>
      <c r="J26" s="79" t="s">
        <v>9</v>
      </c>
      <c r="K26" s="71">
        <v>200000</v>
      </c>
      <c r="L26" s="80" t="s">
        <v>38</v>
      </c>
    </row>
    <row r="27" spans="1:12" s="11" customFormat="1" ht="27" customHeight="1">
      <c r="A27" s="73">
        <v>22</v>
      </c>
      <c r="B27" s="74">
        <v>43077</v>
      </c>
      <c r="C27" s="75" t="s">
        <v>11</v>
      </c>
      <c r="D27" s="76" t="s">
        <v>101</v>
      </c>
      <c r="E27" s="77"/>
      <c r="F27" s="76"/>
      <c r="G27" s="76" t="s">
        <v>23</v>
      </c>
      <c r="H27" s="76"/>
      <c r="I27" s="78" t="s">
        <v>116</v>
      </c>
      <c r="J27" s="79" t="s">
        <v>9</v>
      </c>
      <c r="K27" s="71">
        <v>593000</v>
      </c>
      <c r="L27" s="80" t="s">
        <v>38</v>
      </c>
    </row>
    <row r="28" spans="1:12" s="11" customFormat="1" ht="27" customHeight="1">
      <c r="A28" s="63">
        <v>23</v>
      </c>
      <c r="B28" s="74">
        <v>43078</v>
      </c>
      <c r="C28" s="75" t="s">
        <v>11</v>
      </c>
      <c r="D28" s="76" t="s">
        <v>97</v>
      </c>
      <c r="E28" s="77"/>
      <c r="F28" s="76"/>
      <c r="G28" s="76" t="s">
        <v>23</v>
      </c>
      <c r="H28" s="76"/>
      <c r="I28" s="78" t="s">
        <v>74</v>
      </c>
      <c r="J28" s="79" t="s">
        <v>9</v>
      </c>
      <c r="K28" s="71">
        <v>3123</v>
      </c>
      <c r="L28" s="80" t="s">
        <v>37</v>
      </c>
    </row>
    <row r="29" spans="1:12" s="11" customFormat="1" ht="27" customHeight="1">
      <c r="A29" s="73">
        <v>24</v>
      </c>
      <c r="B29" s="74">
        <v>43078</v>
      </c>
      <c r="C29" s="75" t="s">
        <v>11</v>
      </c>
      <c r="D29" s="76" t="s">
        <v>97</v>
      </c>
      <c r="E29" s="77"/>
      <c r="F29" s="76"/>
      <c r="G29" s="76" t="s">
        <v>23</v>
      </c>
      <c r="H29" s="76"/>
      <c r="I29" s="78" t="s">
        <v>75</v>
      </c>
      <c r="J29" s="79" t="s">
        <v>9</v>
      </c>
      <c r="K29" s="71">
        <v>52545</v>
      </c>
      <c r="L29" s="80" t="s">
        <v>37</v>
      </c>
    </row>
    <row r="30" spans="1:12" s="11" customFormat="1" ht="27" customHeight="1">
      <c r="A30" s="63">
        <v>25</v>
      </c>
      <c r="B30" s="74">
        <v>43078</v>
      </c>
      <c r="C30" s="75" t="s">
        <v>11</v>
      </c>
      <c r="D30" s="76" t="s">
        <v>97</v>
      </c>
      <c r="E30" s="77"/>
      <c r="F30" s="76"/>
      <c r="G30" s="76" t="s">
        <v>23</v>
      </c>
      <c r="H30" s="76"/>
      <c r="I30" s="78" t="s">
        <v>76</v>
      </c>
      <c r="J30" s="79" t="s">
        <v>9</v>
      </c>
      <c r="K30" s="71">
        <v>7834</v>
      </c>
      <c r="L30" s="80" t="s">
        <v>38</v>
      </c>
    </row>
    <row r="31" spans="1:12" s="11" customFormat="1" ht="27" customHeight="1">
      <c r="A31" s="73">
        <v>26</v>
      </c>
      <c r="B31" s="74">
        <v>43078</v>
      </c>
      <c r="C31" s="75" t="s">
        <v>11</v>
      </c>
      <c r="D31" s="76" t="s">
        <v>97</v>
      </c>
      <c r="E31" s="77"/>
      <c r="F31" s="76"/>
      <c r="G31" s="76" t="s">
        <v>23</v>
      </c>
      <c r="H31" s="76"/>
      <c r="I31" s="78" t="s">
        <v>77</v>
      </c>
      <c r="J31" s="79" t="s">
        <v>9</v>
      </c>
      <c r="K31" s="71">
        <v>79</v>
      </c>
      <c r="L31" s="80" t="s">
        <v>95</v>
      </c>
    </row>
    <row r="32" spans="1:12" s="11" customFormat="1" ht="27" customHeight="1">
      <c r="A32" s="63">
        <v>27</v>
      </c>
      <c r="B32" s="74">
        <v>43080</v>
      </c>
      <c r="C32" s="75" t="s">
        <v>11</v>
      </c>
      <c r="D32" s="76" t="s">
        <v>97</v>
      </c>
      <c r="E32" s="77" t="s">
        <v>104</v>
      </c>
      <c r="F32" s="76"/>
      <c r="G32" s="76" t="s">
        <v>23</v>
      </c>
      <c r="H32" s="76"/>
      <c r="I32" s="78" t="s">
        <v>117</v>
      </c>
      <c r="J32" s="79" t="s">
        <v>9</v>
      </c>
      <c r="K32" s="71">
        <v>20000</v>
      </c>
      <c r="L32" s="80" t="s">
        <v>37</v>
      </c>
    </row>
    <row r="33" spans="1:12" s="11" customFormat="1" ht="27" customHeight="1">
      <c r="A33" s="73">
        <v>28</v>
      </c>
      <c r="B33" s="74">
        <v>43080</v>
      </c>
      <c r="C33" s="75" t="s">
        <v>11</v>
      </c>
      <c r="D33" s="76" t="s">
        <v>98</v>
      </c>
      <c r="E33" s="77"/>
      <c r="F33" s="76"/>
      <c r="G33" s="76" t="s">
        <v>23</v>
      </c>
      <c r="H33" s="76"/>
      <c r="I33" s="78" t="s">
        <v>118</v>
      </c>
      <c r="J33" s="79" t="s">
        <v>9</v>
      </c>
      <c r="K33" s="71">
        <v>300000</v>
      </c>
      <c r="L33" s="80" t="s">
        <v>37</v>
      </c>
    </row>
    <row r="34" spans="1:12" s="11" customFormat="1" ht="27" customHeight="1">
      <c r="A34" s="63">
        <v>29</v>
      </c>
      <c r="B34" s="74">
        <v>43080</v>
      </c>
      <c r="C34" s="75" t="s">
        <v>11</v>
      </c>
      <c r="D34" s="76" t="s">
        <v>97</v>
      </c>
      <c r="E34" s="77" t="s">
        <v>104</v>
      </c>
      <c r="F34" s="76"/>
      <c r="G34" s="76" t="s">
        <v>23</v>
      </c>
      <c r="H34" s="76"/>
      <c r="I34" s="78" t="s">
        <v>117</v>
      </c>
      <c r="J34" s="79" t="s">
        <v>9</v>
      </c>
      <c r="K34" s="71">
        <v>10000</v>
      </c>
      <c r="L34" s="80" t="s">
        <v>37</v>
      </c>
    </row>
    <row r="35" spans="1:12" s="11" customFormat="1" ht="27" customHeight="1">
      <c r="A35" s="73">
        <v>30</v>
      </c>
      <c r="B35" s="74">
        <v>43080</v>
      </c>
      <c r="C35" s="75" t="s">
        <v>11</v>
      </c>
      <c r="D35" s="76" t="s">
        <v>98</v>
      </c>
      <c r="E35" s="77"/>
      <c r="F35" s="76"/>
      <c r="G35" s="76" t="s">
        <v>23</v>
      </c>
      <c r="H35" s="76"/>
      <c r="I35" s="78" t="s">
        <v>119</v>
      </c>
      <c r="J35" s="79" t="s">
        <v>9</v>
      </c>
      <c r="K35" s="71">
        <v>600000</v>
      </c>
      <c r="L35" s="80" t="s">
        <v>37</v>
      </c>
    </row>
    <row r="36" spans="1:12" s="11" customFormat="1" ht="27" customHeight="1">
      <c r="A36" s="63">
        <v>31</v>
      </c>
      <c r="B36" s="74">
        <v>43080</v>
      </c>
      <c r="C36" s="75" t="s">
        <v>11</v>
      </c>
      <c r="D36" s="76" t="s">
        <v>101</v>
      </c>
      <c r="E36" s="77"/>
      <c r="F36" s="76"/>
      <c r="G36" s="76" t="s">
        <v>23</v>
      </c>
      <c r="H36" s="76"/>
      <c r="I36" s="78" t="s">
        <v>120</v>
      </c>
      <c r="J36" s="79" t="s">
        <v>9</v>
      </c>
      <c r="K36" s="71">
        <v>1000000</v>
      </c>
      <c r="L36" s="80" t="s">
        <v>37</v>
      </c>
    </row>
    <row r="37" spans="1:12" s="11" customFormat="1" ht="27" customHeight="1">
      <c r="A37" s="73">
        <v>32</v>
      </c>
      <c r="B37" s="74">
        <v>43080</v>
      </c>
      <c r="C37" s="75" t="s">
        <v>11</v>
      </c>
      <c r="D37" s="76" t="s">
        <v>98</v>
      </c>
      <c r="E37" s="77"/>
      <c r="F37" s="76"/>
      <c r="G37" s="76" t="s">
        <v>23</v>
      </c>
      <c r="H37" s="76"/>
      <c r="I37" s="78" t="s">
        <v>108</v>
      </c>
      <c r="J37" s="79" t="s">
        <v>9</v>
      </c>
      <c r="K37" s="71">
        <v>20000</v>
      </c>
      <c r="L37" s="80" t="s">
        <v>38</v>
      </c>
    </row>
    <row r="38" spans="1:12" s="11" customFormat="1" ht="27" customHeight="1">
      <c r="A38" s="63">
        <v>33</v>
      </c>
      <c r="B38" s="74">
        <v>43081</v>
      </c>
      <c r="C38" s="75" t="s">
        <v>11</v>
      </c>
      <c r="D38" s="76" t="s">
        <v>97</v>
      </c>
      <c r="E38" s="77"/>
      <c r="F38" s="76"/>
      <c r="G38" s="76" t="s">
        <v>23</v>
      </c>
      <c r="H38" s="76"/>
      <c r="I38" s="78" t="s">
        <v>329</v>
      </c>
      <c r="J38" s="79" t="s">
        <v>9</v>
      </c>
      <c r="K38" s="71">
        <v>2318000</v>
      </c>
      <c r="L38" s="80" t="s">
        <v>37</v>
      </c>
    </row>
    <row r="39" spans="1:12" s="11" customFormat="1" ht="27" customHeight="1">
      <c r="A39" s="73">
        <v>34</v>
      </c>
      <c r="B39" s="74">
        <v>43081</v>
      </c>
      <c r="C39" s="75" t="s">
        <v>11</v>
      </c>
      <c r="D39" s="76" t="s">
        <v>97</v>
      </c>
      <c r="E39" s="77"/>
      <c r="F39" s="76"/>
      <c r="G39" s="76" t="s">
        <v>23</v>
      </c>
      <c r="H39" s="76"/>
      <c r="I39" s="78" t="s">
        <v>121</v>
      </c>
      <c r="J39" s="79" t="s">
        <v>9</v>
      </c>
      <c r="K39" s="71">
        <v>500000</v>
      </c>
      <c r="L39" s="80" t="s">
        <v>37</v>
      </c>
    </row>
    <row r="40" spans="1:12" s="11" customFormat="1" ht="27" customHeight="1">
      <c r="A40" s="63">
        <v>35</v>
      </c>
      <c r="B40" s="74">
        <v>43081</v>
      </c>
      <c r="C40" s="75" t="s">
        <v>11</v>
      </c>
      <c r="D40" s="76" t="s">
        <v>101</v>
      </c>
      <c r="E40" s="77"/>
      <c r="F40" s="76"/>
      <c r="G40" s="76" t="s">
        <v>23</v>
      </c>
      <c r="H40" s="76"/>
      <c r="I40" s="78" t="s">
        <v>122</v>
      </c>
      <c r="J40" s="79" t="s">
        <v>9</v>
      </c>
      <c r="K40" s="71">
        <v>100000</v>
      </c>
      <c r="L40" s="80" t="s">
        <v>37</v>
      </c>
    </row>
    <row r="41" spans="1:12" s="11" customFormat="1" ht="27" customHeight="1">
      <c r="A41" s="73">
        <v>36</v>
      </c>
      <c r="B41" s="74">
        <v>43081</v>
      </c>
      <c r="C41" s="75" t="s">
        <v>11</v>
      </c>
      <c r="D41" s="76" t="s">
        <v>101</v>
      </c>
      <c r="E41" s="77"/>
      <c r="F41" s="76"/>
      <c r="G41" s="76" t="s">
        <v>16</v>
      </c>
      <c r="H41" s="76"/>
      <c r="I41" s="78" t="s">
        <v>123</v>
      </c>
      <c r="J41" s="79" t="s">
        <v>9</v>
      </c>
      <c r="K41" s="71">
        <v>500000</v>
      </c>
      <c r="L41" s="80" t="s">
        <v>37</v>
      </c>
    </row>
    <row r="42" spans="1:12" s="11" customFormat="1" ht="27" customHeight="1">
      <c r="A42" s="63">
        <v>37</v>
      </c>
      <c r="B42" s="74">
        <v>43081</v>
      </c>
      <c r="C42" s="75" t="s">
        <v>11</v>
      </c>
      <c r="D42" s="76" t="s">
        <v>97</v>
      </c>
      <c r="E42" s="77"/>
      <c r="F42" s="76"/>
      <c r="G42" s="76" t="s">
        <v>16</v>
      </c>
      <c r="H42" s="76"/>
      <c r="I42" s="78" t="s">
        <v>124</v>
      </c>
      <c r="J42" s="79" t="s">
        <v>9</v>
      </c>
      <c r="K42" s="78">
        <v>10000000</v>
      </c>
      <c r="L42" s="80" t="s">
        <v>37</v>
      </c>
    </row>
    <row r="43" spans="1:12" s="11" customFormat="1" ht="27" customHeight="1">
      <c r="A43" s="73">
        <v>38</v>
      </c>
      <c r="B43" s="74">
        <v>43081</v>
      </c>
      <c r="C43" s="75" t="s">
        <v>11</v>
      </c>
      <c r="D43" s="76" t="s">
        <v>98</v>
      </c>
      <c r="E43" s="77"/>
      <c r="F43" s="76"/>
      <c r="G43" s="76" t="s">
        <v>16</v>
      </c>
      <c r="H43" s="76"/>
      <c r="I43" s="78" t="s">
        <v>125</v>
      </c>
      <c r="J43" s="79" t="s">
        <v>9</v>
      </c>
      <c r="K43" s="78">
        <v>10000</v>
      </c>
      <c r="L43" s="80" t="s">
        <v>38</v>
      </c>
    </row>
    <row r="44" spans="1:12" s="11" customFormat="1" ht="27" customHeight="1">
      <c r="A44" s="63">
        <v>39</v>
      </c>
      <c r="B44" s="74">
        <v>43082</v>
      </c>
      <c r="C44" s="75" t="s">
        <v>11</v>
      </c>
      <c r="D44" s="76" t="s">
        <v>101</v>
      </c>
      <c r="E44" s="77"/>
      <c r="F44" s="76"/>
      <c r="G44" s="76" t="s">
        <v>16</v>
      </c>
      <c r="H44" s="76"/>
      <c r="I44" s="78" t="s">
        <v>126</v>
      </c>
      <c r="J44" s="79" t="s">
        <v>9</v>
      </c>
      <c r="K44" s="78">
        <v>1200000</v>
      </c>
      <c r="L44" s="80" t="s">
        <v>37</v>
      </c>
    </row>
    <row r="45" spans="1:12" s="11" customFormat="1" ht="27" customHeight="1">
      <c r="A45" s="73">
        <v>40</v>
      </c>
      <c r="B45" s="74">
        <v>43082</v>
      </c>
      <c r="C45" s="75" t="s">
        <v>11</v>
      </c>
      <c r="D45" s="76" t="s">
        <v>66</v>
      </c>
      <c r="E45" s="77"/>
      <c r="F45" s="76"/>
      <c r="G45" s="76" t="s">
        <v>16</v>
      </c>
      <c r="H45" s="76"/>
      <c r="I45" s="78" t="s">
        <v>127</v>
      </c>
      <c r="J45" s="79" t="s">
        <v>9</v>
      </c>
      <c r="K45" s="78">
        <v>20000</v>
      </c>
      <c r="L45" s="80" t="s">
        <v>37</v>
      </c>
    </row>
    <row r="46" spans="1:12" s="11" customFormat="1" ht="27" customHeight="1">
      <c r="A46" s="63">
        <v>41</v>
      </c>
      <c r="B46" s="74">
        <v>43082</v>
      </c>
      <c r="C46" s="75" t="s">
        <v>11</v>
      </c>
      <c r="D46" s="76" t="s">
        <v>98</v>
      </c>
      <c r="E46" s="77"/>
      <c r="F46" s="76"/>
      <c r="G46" s="76" t="s">
        <v>16</v>
      </c>
      <c r="H46" s="76"/>
      <c r="I46" s="78" t="s">
        <v>63</v>
      </c>
      <c r="J46" s="79" t="s">
        <v>9</v>
      </c>
      <c r="K46" s="78">
        <v>-10000</v>
      </c>
      <c r="L46" s="80" t="s">
        <v>37</v>
      </c>
    </row>
    <row r="47" spans="1:12" s="11" customFormat="1" ht="27" customHeight="1">
      <c r="A47" s="73">
        <v>42</v>
      </c>
      <c r="B47" s="74">
        <v>43082</v>
      </c>
      <c r="C47" s="75" t="s">
        <v>11</v>
      </c>
      <c r="D47" s="76" t="s">
        <v>98</v>
      </c>
      <c r="E47" s="77"/>
      <c r="F47" s="76"/>
      <c r="G47" s="76" t="s">
        <v>16</v>
      </c>
      <c r="H47" s="76"/>
      <c r="I47" s="78" t="s">
        <v>110</v>
      </c>
      <c r="J47" s="79" t="s">
        <v>9</v>
      </c>
      <c r="K47" s="78">
        <v>50000</v>
      </c>
      <c r="L47" s="80" t="s">
        <v>37</v>
      </c>
    </row>
    <row r="48" spans="1:12" s="11" customFormat="1" ht="27" customHeight="1">
      <c r="A48" s="63">
        <v>43</v>
      </c>
      <c r="B48" s="74">
        <v>43082</v>
      </c>
      <c r="C48" s="75" t="s">
        <v>11</v>
      </c>
      <c r="D48" s="76" t="s">
        <v>97</v>
      </c>
      <c r="E48" s="77" t="s">
        <v>104</v>
      </c>
      <c r="F48" s="76"/>
      <c r="G48" s="76" t="s">
        <v>16</v>
      </c>
      <c r="H48" s="76"/>
      <c r="I48" s="78" t="s">
        <v>128</v>
      </c>
      <c r="J48" s="79" t="s">
        <v>9</v>
      </c>
      <c r="K48" s="78">
        <v>50000</v>
      </c>
      <c r="L48" s="80" t="s">
        <v>37</v>
      </c>
    </row>
    <row r="49" spans="1:12" s="11" customFormat="1" ht="27" customHeight="1">
      <c r="A49" s="73">
        <v>44</v>
      </c>
      <c r="B49" s="74">
        <v>43084</v>
      </c>
      <c r="C49" s="75" t="s">
        <v>11</v>
      </c>
      <c r="D49" s="76" t="s">
        <v>97</v>
      </c>
      <c r="E49" s="77" t="s">
        <v>103</v>
      </c>
      <c r="F49" s="76"/>
      <c r="G49" s="76" t="s">
        <v>16</v>
      </c>
      <c r="H49" s="76"/>
      <c r="I49" s="78" t="s">
        <v>129</v>
      </c>
      <c r="J49" s="79" t="s">
        <v>9</v>
      </c>
      <c r="K49" s="78">
        <v>100000</v>
      </c>
      <c r="L49" s="80" t="s">
        <v>37</v>
      </c>
    </row>
    <row r="50" spans="1:12" s="11" customFormat="1" ht="27" customHeight="1">
      <c r="A50" s="63">
        <v>45</v>
      </c>
      <c r="B50" s="74">
        <v>43084</v>
      </c>
      <c r="C50" s="75" t="s">
        <v>11</v>
      </c>
      <c r="D50" s="76" t="s">
        <v>97</v>
      </c>
      <c r="E50" s="77"/>
      <c r="F50" s="76"/>
      <c r="G50" s="76" t="s">
        <v>16</v>
      </c>
      <c r="H50" s="76"/>
      <c r="I50" s="78" t="s">
        <v>130</v>
      </c>
      <c r="J50" s="79" t="s">
        <v>9</v>
      </c>
      <c r="K50" s="78">
        <v>1000000</v>
      </c>
      <c r="L50" s="80" t="s">
        <v>37</v>
      </c>
    </row>
    <row r="51" spans="1:12" s="11" customFormat="1" ht="27" customHeight="1">
      <c r="A51" s="73">
        <v>46</v>
      </c>
      <c r="B51" s="74">
        <v>43084</v>
      </c>
      <c r="C51" s="75" t="s">
        <v>11</v>
      </c>
      <c r="D51" s="76" t="s">
        <v>101</v>
      </c>
      <c r="E51" s="77"/>
      <c r="F51" s="76"/>
      <c r="G51" s="76" t="s">
        <v>16</v>
      </c>
      <c r="H51" s="76"/>
      <c r="I51" s="78" t="s">
        <v>131</v>
      </c>
      <c r="J51" s="79" t="s">
        <v>9</v>
      </c>
      <c r="K51" s="71">
        <v>209000</v>
      </c>
      <c r="L51" s="80" t="s">
        <v>38</v>
      </c>
    </row>
    <row r="52" spans="1:12" s="11" customFormat="1" ht="27" customHeight="1">
      <c r="A52" s="63">
        <v>47</v>
      </c>
      <c r="B52" s="74">
        <v>43084</v>
      </c>
      <c r="C52" s="75" t="s">
        <v>11</v>
      </c>
      <c r="D52" s="76" t="s">
        <v>97</v>
      </c>
      <c r="E52" s="77"/>
      <c r="F52" s="76"/>
      <c r="G52" s="76" t="s">
        <v>16</v>
      </c>
      <c r="H52" s="76"/>
      <c r="I52" s="78" t="s">
        <v>78</v>
      </c>
      <c r="J52" s="79" t="s">
        <v>9</v>
      </c>
      <c r="K52" s="71">
        <v>-79</v>
      </c>
      <c r="L52" s="80" t="s">
        <v>95</v>
      </c>
    </row>
    <row r="53" spans="1:12" s="11" customFormat="1" ht="27" customHeight="1">
      <c r="A53" s="73">
        <v>48</v>
      </c>
      <c r="B53" s="74">
        <v>43086</v>
      </c>
      <c r="C53" s="75" t="s">
        <v>11</v>
      </c>
      <c r="D53" s="76" t="s">
        <v>97</v>
      </c>
      <c r="E53" s="77" t="s">
        <v>104</v>
      </c>
      <c r="F53" s="76"/>
      <c r="G53" s="76" t="s">
        <v>16</v>
      </c>
      <c r="H53" s="76"/>
      <c r="I53" s="78" t="s">
        <v>132</v>
      </c>
      <c r="J53" s="79" t="s">
        <v>9</v>
      </c>
      <c r="K53" s="71">
        <v>100000</v>
      </c>
      <c r="L53" s="80" t="s">
        <v>37</v>
      </c>
    </row>
    <row r="54" spans="1:12" s="11" customFormat="1" ht="27" customHeight="1">
      <c r="A54" s="63">
        <v>49</v>
      </c>
      <c r="B54" s="74">
        <v>43087</v>
      </c>
      <c r="C54" s="75" t="s">
        <v>11</v>
      </c>
      <c r="D54" s="76" t="s">
        <v>97</v>
      </c>
      <c r="E54" s="77"/>
      <c r="F54" s="76"/>
      <c r="G54" s="76" t="s">
        <v>16</v>
      </c>
      <c r="H54" s="76"/>
      <c r="I54" s="78" t="s">
        <v>133</v>
      </c>
      <c r="J54" s="79" t="s">
        <v>9</v>
      </c>
      <c r="K54" s="71">
        <v>35000</v>
      </c>
      <c r="L54" s="80" t="s">
        <v>37</v>
      </c>
    </row>
    <row r="55" spans="1:12" s="11" customFormat="1" ht="27" customHeight="1">
      <c r="A55" s="73">
        <v>50</v>
      </c>
      <c r="B55" s="74">
        <v>43087</v>
      </c>
      <c r="C55" s="75" t="s">
        <v>11</v>
      </c>
      <c r="D55" s="76" t="s">
        <v>97</v>
      </c>
      <c r="E55" s="77"/>
      <c r="F55" s="76"/>
      <c r="G55" s="76" t="s">
        <v>16</v>
      </c>
      <c r="H55" s="76"/>
      <c r="I55" s="78" t="s">
        <v>330</v>
      </c>
      <c r="J55" s="79" t="s">
        <v>9</v>
      </c>
      <c r="K55" s="71">
        <v>1134000</v>
      </c>
      <c r="L55" s="80" t="s">
        <v>37</v>
      </c>
    </row>
    <row r="56" spans="1:12" s="11" customFormat="1" ht="27" customHeight="1">
      <c r="A56" s="63">
        <v>51</v>
      </c>
      <c r="B56" s="74">
        <v>43088</v>
      </c>
      <c r="C56" s="75" t="s">
        <v>11</v>
      </c>
      <c r="D56" s="76" t="s">
        <v>98</v>
      </c>
      <c r="E56" s="77"/>
      <c r="F56" s="76"/>
      <c r="G56" s="76" t="s">
        <v>16</v>
      </c>
      <c r="H56" s="76"/>
      <c r="I56" s="78" t="s">
        <v>110</v>
      </c>
      <c r="J56" s="79" t="s">
        <v>9</v>
      </c>
      <c r="K56" s="71">
        <v>40000</v>
      </c>
      <c r="L56" s="80" t="s">
        <v>37</v>
      </c>
    </row>
    <row r="57" spans="1:12" s="11" customFormat="1" ht="27" customHeight="1">
      <c r="A57" s="73">
        <v>52</v>
      </c>
      <c r="B57" s="74">
        <v>43088</v>
      </c>
      <c r="C57" s="75" t="s">
        <v>11</v>
      </c>
      <c r="D57" s="76" t="s">
        <v>97</v>
      </c>
      <c r="E57" s="77" t="s">
        <v>104</v>
      </c>
      <c r="F57" s="76"/>
      <c r="G57" s="76" t="s">
        <v>16</v>
      </c>
      <c r="H57" s="76"/>
      <c r="I57" s="78" t="s">
        <v>134</v>
      </c>
      <c r="J57" s="79" t="s">
        <v>9</v>
      </c>
      <c r="K57" s="71">
        <v>70000</v>
      </c>
      <c r="L57" s="80" t="s">
        <v>37</v>
      </c>
    </row>
    <row r="58" spans="1:12" s="11" customFormat="1" ht="27" customHeight="1">
      <c r="A58" s="63">
        <v>53</v>
      </c>
      <c r="B58" s="74">
        <v>43088</v>
      </c>
      <c r="C58" s="75" t="s">
        <v>11</v>
      </c>
      <c r="D58" s="76" t="s">
        <v>66</v>
      </c>
      <c r="E58" s="77"/>
      <c r="F58" s="76"/>
      <c r="G58" s="76" t="s">
        <v>16</v>
      </c>
      <c r="H58" s="76"/>
      <c r="I58" s="78" t="s">
        <v>135</v>
      </c>
      <c r="J58" s="79" t="s">
        <v>9</v>
      </c>
      <c r="K58" s="71">
        <v>106190</v>
      </c>
      <c r="L58" s="80" t="s">
        <v>38</v>
      </c>
    </row>
    <row r="59" spans="1:12" s="11" customFormat="1" ht="27" customHeight="1">
      <c r="A59" s="73">
        <v>54</v>
      </c>
      <c r="B59" s="74">
        <v>43088</v>
      </c>
      <c r="C59" s="75" t="s">
        <v>11</v>
      </c>
      <c r="D59" s="76" t="s">
        <v>97</v>
      </c>
      <c r="E59" s="77"/>
      <c r="F59" s="76"/>
      <c r="G59" s="76" t="s">
        <v>16</v>
      </c>
      <c r="H59" s="76"/>
      <c r="I59" s="78" t="s">
        <v>136</v>
      </c>
      <c r="J59" s="79" t="s">
        <v>9</v>
      </c>
      <c r="K59" s="71">
        <v>131940</v>
      </c>
      <c r="L59" s="80" t="s">
        <v>38</v>
      </c>
    </row>
    <row r="60" spans="1:12" s="11" customFormat="1" ht="27" customHeight="1">
      <c r="A60" s="63">
        <v>55</v>
      </c>
      <c r="B60" s="74">
        <v>43088</v>
      </c>
      <c r="C60" s="75" t="s">
        <v>11</v>
      </c>
      <c r="D60" s="76" t="s">
        <v>97</v>
      </c>
      <c r="E60" s="77"/>
      <c r="F60" s="76"/>
      <c r="G60" s="76" t="s">
        <v>16</v>
      </c>
      <c r="H60" s="76"/>
      <c r="I60" s="78" t="s">
        <v>137</v>
      </c>
      <c r="J60" s="79" t="s">
        <v>9</v>
      </c>
      <c r="K60" s="71">
        <v>56700</v>
      </c>
      <c r="L60" s="80" t="s">
        <v>38</v>
      </c>
    </row>
    <row r="61" spans="1:12" s="11" customFormat="1" ht="27" customHeight="1">
      <c r="A61" s="73">
        <v>56</v>
      </c>
      <c r="B61" s="74">
        <v>43088</v>
      </c>
      <c r="C61" s="75" t="s">
        <v>11</v>
      </c>
      <c r="D61" s="76" t="s">
        <v>97</v>
      </c>
      <c r="E61" s="77"/>
      <c r="F61" s="76"/>
      <c r="G61" s="76" t="s">
        <v>16</v>
      </c>
      <c r="H61" s="76"/>
      <c r="I61" s="78" t="s">
        <v>138</v>
      </c>
      <c r="J61" s="79" t="s">
        <v>9</v>
      </c>
      <c r="K61" s="71">
        <v>570920</v>
      </c>
      <c r="L61" s="80" t="s">
        <v>38</v>
      </c>
    </row>
    <row r="62" spans="1:12" s="11" customFormat="1" ht="27" customHeight="1">
      <c r="A62" s="63">
        <v>57</v>
      </c>
      <c r="B62" s="74">
        <v>43089</v>
      </c>
      <c r="C62" s="75" t="s">
        <v>11</v>
      </c>
      <c r="D62" s="76" t="s">
        <v>98</v>
      </c>
      <c r="E62" s="77"/>
      <c r="F62" s="76"/>
      <c r="G62" s="76" t="s">
        <v>16</v>
      </c>
      <c r="H62" s="76"/>
      <c r="I62" s="78" t="s">
        <v>139</v>
      </c>
      <c r="J62" s="79" t="s">
        <v>9</v>
      </c>
      <c r="K62" s="71">
        <v>50000</v>
      </c>
      <c r="L62" s="80" t="s">
        <v>37</v>
      </c>
    </row>
    <row r="63" spans="1:12" s="11" customFormat="1" ht="27" customHeight="1">
      <c r="A63" s="73">
        <v>58</v>
      </c>
      <c r="B63" s="74">
        <v>43089</v>
      </c>
      <c r="C63" s="75" t="s">
        <v>11</v>
      </c>
      <c r="D63" s="76" t="s">
        <v>101</v>
      </c>
      <c r="E63" s="77"/>
      <c r="F63" s="76"/>
      <c r="G63" s="76" t="s">
        <v>16</v>
      </c>
      <c r="H63" s="76"/>
      <c r="I63" s="78" t="s">
        <v>140</v>
      </c>
      <c r="J63" s="79" t="s">
        <v>9</v>
      </c>
      <c r="K63" s="71">
        <v>3000000</v>
      </c>
      <c r="L63" s="80" t="s">
        <v>37</v>
      </c>
    </row>
    <row r="64" spans="1:12" s="11" customFormat="1" ht="27" customHeight="1">
      <c r="A64" s="63">
        <v>59</v>
      </c>
      <c r="B64" s="74">
        <v>43089</v>
      </c>
      <c r="C64" s="75" t="s">
        <v>11</v>
      </c>
      <c r="D64" s="76" t="s">
        <v>101</v>
      </c>
      <c r="E64" s="77"/>
      <c r="F64" s="76"/>
      <c r="G64" s="76" t="s">
        <v>16</v>
      </c>
      <c r="H64" s="76"/>
      <c r="I64" s="78" t="s">
        <v>141</v>
      </c>
      <c r="J64" s="79" t="s">
        <v>9</v>
      </c>
      <c r="K64" s="71">
        <v>1000000</v>
      </c>
      <c r="L64" s="80" t="s">
        <v>37</v>
      </c>
    </row>
    <row r="65" spans="1:12" s="11" customFormat="1" ht="27" customHeight="1">
      <c r="A65" s="73">
        <v>60</v>
      </c>
      <c r="B65" s="74">
        <v>43090</v>
      </c>
      <c r="C65" s="75" t="s">
        <v>11</v>
      </c>
      <c r="D65" s="76" t="s">
        <v>97</v>
      </c>
      <c r="E65" s="77"/>
      <c r="F65" s="76"/>
      <c r="G65" s="76" t="s">
        <v>16</v>
      </c>
      <c r="H65" s="76"/>
      <c r="I65" s="78" t="s">
        <v>142</v>
      </c>
      <c r="J65" s="79" t="s">
        <v>9</v>
      </c>
      <c r="K65" s="71">
        <v>100000</v>
      </c>
      <c r="L65" s="80" t="s">
        <v>37</v>
      </c>
    </row>
    <row r="66" spans="1:12" s="11" customFormat="1" ht="27" customHeight="1">
      <c r="A66" s="63">
        <v>61</v>
      </c>
      <c r="B66" s="74">
        <v>43090</v>
      </c>
      <c r="C66" s="75" t="s">
        <v>11</v>
      </c>
      <c r="D66" s="76" t="s">
        <v>101</v>
      </c>
      <c r="E66" s="77"/>
      <c r="F66" s="76"/>
      <c r="G66" s="76" t="s">
        <v>16</v>
      </c>
      <c r="H66" s="76"/>
      <c r="I66" s="78" t="s">
        <v>143</v>
      </c>
      <c r="J66" s="79" t="s">
        <v>9</v>
      </c>
      <c r="K66" s="71">
        <v>100000</v>
      </c>
      <c r="L66" s="80" t="s">
        <v>37</v>
      </c>
    </row>
    <row r="67" spans="1:12" s="11" customFormat="1" ht="27" customHeight="1">
      <c r="A67" s="73">
        <v>62</v>
      </c>
      <c r="B67" s="74">
        <v>43090</v>
      </c>
      <c r="C67" s="75" t="s">
        <v>11</v>
      </c>
      <c r="D67" s="76" t="s">
        <v>98</v>
      </c>
      <c r="E67" s="77"/>
      <c r="F67" s="76"/>
      <c r="G67" s="76" t="s">
        <v>16</v>
      </c>
      <c r="H67" s="76"/>
      <c r="I67" s="78" t="s">
        <v>113</v>
      </c>
      <c r="J67" s="79" t="s">
        <v>9</v>
      </c>
      <c r="K67" s="71">
        <v>5000</v>
      </c>
      <c r="L67" s="80" t="s">
        <v>37</v>
      </c>
    </row>
    <row r="68" spans="1:12" s="11" customFormat="1" ht="27" customHeight="1">
      <c r="A68" s="63">
        <v>63</v>
      </c>
      <c r="B68" s="74">
        <v>43093</v>
      </c>
      <c r="C68" s="75" t="s">
        <v>11</v>
      </c>
      <c r="D68" s="76" t="s">
        <v>97</v>
      </c>
      <c r="E68" s="77"/>
      <c r="F68" s="76"/>
      <c r="G68" s="76" t="s">
        <v>16</v>
      </c>
      <c r="H68" s="76"/>
      <c r="I68" s="78" t="s">
        <v>79</v>
      </c>
      <c r="J68" s="79" t="s">
        <v>9</v>
      </c>
      <c r="K68" s="71">
        <v>14344</v>
      </c>
      <c r="L68" s="80" t="s">
        <v>37</v>
      </c>
    </row>
    <row r="69" spans="1:12" s="11" customFormat="1" ht="27" customHeight="1">
      <c r="A69" s="73">
        <v>64</v>
      </c>
      <c r="B69" s="74">
        <v>43093</v>
      </c>
      <c r="C69" s="75" t="s">
        <v>11</v>
      </c>
      <c r="D69" s="76" t="s">
        <v>97</v>
      </c>
      <c r="E69" s="77"/>
      <c r="F69" s="76"/>
      <c r="G69" s="76" t="s">
        <v>16</v>
      </c>
      <c r="H69" s="76"/>
      <c r="I69" s="78" t="s">
        <v>80</v>
      </c>
      <c r="J69" s="79" t="s">
        <v>9</v>
      </c>
      <c r="K69" s="71">
        <v>7644</v>
      </c>
      <c r="L69" s="80" t="s">
        <v>37</v>
      </c>
    </row>
    <row r="70" spans="1:12" s="11" customFormat="1" ht="27" customHeight="1">
      <c r="A70" s="63">
        <v>65</v>
      </c>
      <c r="B70" s="74">
        <v>43093</v>
      </c>
      <c r="C70" s="75" t="s">
        <v>11</v>
      </c>
      <c r="D70" s="76" t="s">
        <v>99</v>
      </c>
      <c r="E70" s="77"/>
      <c r="F70" s="76"/>
      <c r="G70" s="76" t="s">
        <v>16</v>
      </c>
      <c r="H70" s="76"/>
      <c r="I70" s="78" t="s">
        <v>81</v>
      </c>
      <c r="J70" s="79" t="s">
        <v>9</v>
      </c>
      <c r="K70" s="71">
        <v>8057</v>
      </c>
      <c r="L70" s="80" t="s">
        <v>37</v>
      </c>
    </row>
    <row r="71" spans="1:12" s="11" customFormat="1" ht="27" customHeight="1">
      <c r="A71" s="73">
        <v>66</v>
      </c>
      <c r="B71" s="74">
        <v>43093</v>
      </c>
      <c r="C71" s="75" t="s">
        <v>11</v>
      </c>
      <c r="D71" s="76" t="s">
        <v>99</v>
      </c>
      <c r="E71" s="77"/>
      <c r="F71" s="76"/>
      <c r="G71" s="76" t="s">
        <v>16</v>
      </c>
      <c r="H71" s="76"/>
      <c r="I71" s="78" t="s">
        <v>82</v>
      </c>
      <c r="J71" s="79" t="s">
        <v>9</v>
      </c>
      <c r="K71" s="71">
        <v>818</v>
      </c>
      <c r="L71" s="80" t="s">
        <v>37</v>
      </c>
    </row>
    <row r="72" spans="1:12" s="11" customFormat="1" ht="27" customHeight="1">
      <c r="A72" s="63">
        <v>67</v>
      </c>
      <c r="B72" s="74">
        <v>43093</v>
      </c>
      <c r="C72" s="75" t="s">
        <v>11</v>
      </c>
      <c r="D72" s="76" t="s">
        <v>99</v>
      </c>
      <c r="E72" s="77"/>
      <c r="F72" s="76"/>
      <c r="G72" s="76" t="s">
        <v>16</v>
      </c>
      <c r="H72" s="76"/>
      <c r="I72" s="78" t="s">
        <v>79</v>
      </c>
      <c r="J72" s="79" t="s">
        <v>9</v>
      </c>
      <c r="K72" s="71">
        <v>10783</v>
      </c>
      <c r="L72" s="80" t="s">
        <v>37</v>
      </c>
    </row>
    <row r="73" spans="1:12" s="11" customFormat="1" ht="27" customHeight="1">
      <c r="A73" s="73">
        <v>68</v>
      </c>
      <c r="B73" s="74">
        <v>43093</v>
      </c>
      <c r="C73" s="75" t="s">
        <v>11</v>
      </c>
      <c r="D73" s="76" t="s">
        <v>97</v>
      </c>
      <c r="E73" s="77"/>
      <c r="F73" s="76"/>
      <c r="G73" s="76" t="s">
        <v>16</v>
      </c>
      <c r="H73" s="76"/>
      <c r="I73" s="78" t="s">
        <v>76</v>
      </c>
      <c r="J73" s="79" t="s">
        <v>9</v>
      </c>
      <c r="K73" s="71">
        <v>35145</v>
      </c>
      <c r="L73" s="80" t="s">
        <v>38</v>
      </c>
    </row>
    <row r="74" spans="1:12" s="11" customFormat="1" ht="27" customHeight="1">
      <c r="A74" s="63">
        <v>69</v>
      </c>
      <c r="B74" s="74">
        <v>43093</v>
      </c>
      <c r="C74" s="75" t="s">
        <v>11</v>
      </c>
      <c r="D74" s="76" t="s">
        <v>97</v>
      </c>
      <c r="E74" s="77"/>
      <c r="F74" s="76"/>
      <c r="G74" s="76" t="s">
        <v>16</v>
      </c>
      <c r="H74" s="76"/>
      <c r="I74" s="78" t="s">
        <v>76</v>
      </c>
      <c r="J74" s="79" t="s">
        <v>9</v>
      </c>
      <c r="K74" s="71">
        <v>3532</v>
      </c>
      <c r="L74" s="80" t="s">
        <v>38</v>
      </c>
    </row>
    <row r="75" spans="1:12" s="11" customFormat="1" ht="27" customHeight="1">
      <c r="A75" s="73">
        <v>70</v>
      </c>
      <c r="B75" s="74">
        <v>43093</v>
      </c>
      <c r="C75" s="75" t="s">
        <v>11</v>
      </c>
      <c r="D75" s="76" t="s">
        <v>99</v>
      </c>
      <c r="E75" s="77"/>
      <c r="F75" s="76"/>
      <c r="G75" s="76" t="s">
        <v>16</v>
      </c>
      <c r="H75" s="76"/>
      <c r="I75" s="78" t="s">
        <v>83</v>
      </c>
      <c r="J75" s="79" t="s">
        <v>9</v>
      </c>
      <c r="K75" s="71">
        <v>111</v>
      </c>
      <c r="L75" s="80" t="s">
        <v>95</v>
      </c>
    </row>
    <row r="76" spans="1:12" s="11" customFormat="1" ht="27" customHeight="1">
      <c r="A76" s="63">
        <v>71</v>
      </c>
      <c r="B76" s="74">
        <v>43093</v>
      </c>
      <c r="C76" s="75" t="s">
        <v>11</v>
      </c>
      <c r="D76" s="76" t="s">
        <v>97</v>
      </c>
      <c r="E76" s="77"/>
      <c r="F76" s="76"/>
      <c r="G76" s="76" t="s">
        <v>16</v>
      </c>
      <c r="H76" s="76"/>
      <c r="I76" s="78" t="s">
        <v>84</v>
      </c>
      <c r="J76" s="79" t="s">
        <v>9</v>
      </c>
      <c r="K76" s="71">
        <v>15120</v>
      </c>
      <c r="L76" s="80" t="s">
        <v>95</v>
      </c>
    </row>
    <row r="77" spans="1:12" s="11" customFormat="1" ht="27" customHeight="1">
      <c r="A77" s="73">
        <v>72</v>
      </c>
      <c r="B77" s="74">
        <v>43094</v>
      </c>
      <c r="C77" s="75" t="s">
        <v>11</v>
      </c>
      <c r="D77" s="76" t="s">
        <v>98</v>
      </c>
      <c r="E77" s="77"/>
      <c r="F77" s="76"/>
      <c r="G77" s="76" t="s">
        <v>16</v>
      </c>
      <c r="H77" s="76"/>
      <c r="I77" s="78" t="s">
        <v>144</v>
      </c>
      <c r="J77" s="79" t="s">
        <v>9</v>
      </c>
      <c r="K77" s="71">
        <v>15000</v>
      </c>
      <c r="L77" s="80" t="s">
        <v>37</v>
      </c>
    </row>
    <row r="78" spans="1:12" s="11" customFormat="1" ht="27" customHeight="1">
      <c r="A78" s="63">
        <v>73</v>
      </c>
      <c r="B78" s="74">
        <v>43095</v>
      </c>
      <c r="C78" s="75" t="s">
        <v>11</v>
      </c>
      <c r="D78" s="76" t="s">
        <v>98</v>
      </c>
      <c r="E78" s="77"/>
      <c r="F78" s="76"/>
      <c r="G78" s="76" t="s">
        <v>16</v>
      </c>
      <c r="H78" s="76"/>
      <c r="I78" s="78" t="s">
        <v>145</v>
      </c>
      <c r="J78" s="79" t="s">
        <v>9</v>
      </c>
      <c r="K78" s="71">
        <v>10000</v>
      </c>
      <c r="L78" s="80" t="s">
        <v>37</v>
      </c>
    </row>
    <row r="79" spans="1:12" s="11" customFormat="1" ht="27" customHeight="1">
      <c r="A79" s="73">
        <v>74</v>
      </c>
      <c r="B79" s="74">
        <v>43095</v>
      </c>
      <c r="C79" s="75" t="s">
        <v>11</v>
      </c>
      <c r="D79" s="76" t="s">
        <v>98</v>
      </c>
      <c r="E79" s="77"/>
      <c r="F79" s="76"/>
      <c r="G79" s="76" t="s">
        <v>16</v>
      </c>
      <c r="H79" s="76"/>
      <c r="I79" s="78" t="s">
        <v>122</v>
      </c>
      <c r="J79" s="79" t="s">
        <v>9</v>
      </c>
      <c r="K79" s="71">
        <v>10000</v>
      </c>
      <c r="L79" s="80" t="s">
        <v>37</v>
      </c>
    </row>
    <row r="80" spans="1:12" s="11" customFormat="1" ht="27" customHeight="1">
      <c r="A80" s="63">
        <v>75</v>
      </c>
      <c r="B80" s="74">
        <v>43095</v>
      </c>
      <c r="C80" s="75" t="s">
        <v>11</v>
      </c>
      <c r="D80" s="76" t="s">
        <v>101</v>
      </c>
      <c r="E80" s="77"/>
      <c r="F80" s="76"/>
      <c r="G80" s="76" t="s">
        <v>16</v>
      </c>
      <c r="H80" s="76"/>
      <c r="I80" s="78" t="s">
        <v>146</v>
      </c>
      <c r="J80" s="79" t="s">
        <v>9</v>
      </c>
      <c r="K80" s="71">
        <v>10000</v>
      </c>
      <c r="L80" s="80" t="s">
        <v>37</v>
      </c>
    </row>
    <row r="81" spans="1:12" s="11" customFormat="1" ht="27" customHeight="1">
      <c r="A81" s="73">
        <v>76</v>
      </c>
      <c r="B81" s="74">
        <v>43095</v>
      </c>
      <c r="C81" s="75" t="s">
        <v>11</v>
      </c>
      <c r="D81" s="76" t="s">
        <v>101</v>
      </c>
      <c r="E81" s="77"/>
      <c r="F81" s="76"/>
      <c r="G81" s="76" t="s">
        <v>16</v>
      </c>
      <c r="H81" s="76"/>
      <c r="I81" s="78" t="s">
        <v>147</v>
      </c>
      <c r="J81" s="79" t="s">
        <v>9</v>
      </c>
      <c r="K81" s="78">
        <v>20000000</v>
      </c>
      <c r="L81" s="80" t="s">
        <v>37</v>
      </c>
    </row>
    <row r="82" spans="1:12" s="11" customFormat="1" ht="27" customHeight="1">
      <c r="A82" s="63">
        <v>77</v>
      </c>
      <c r="B82" s="74">
        <v>43096</v>
      </c>
      <c r="C82" s="75" t="s">
        <v>11</v>
      </c>
      <c r="D82" s="76" t="s">
        <v>97</v>
      </c>
      <c r="E82" s="77"/>
      <c r="F82" s="76"/>
      <c r="G82" s="76" t="s">
        <v>16</v>
      </c>
      <c r="H82" s="76"/>
      <c r="I82" s="78" t="s">
        <v>331</v>
      </c>
      <c r="J82" s="79" t="s">
        <v>9</v>
      </c>
      <c r="K82" s="71">
        <v>17062000</v>
      </c>
      <c r="L82" s="80" t="s">
        <v>37</v>
      </c>
    </row>
    <row r="83" spans="1:12" s="11" customFormat="1" ht="27" customHeight="1">
      <c r="A83" s="73">
        <v>78</v>
      </c>
      <c r="B83" s="74">
        <v>43096</v>
      </c>
      <c r="C83" s="75" t="s">
        <v>11</v>
      </c>
      <c r="D83" s="76" t="s">
        <v>98</v>
      </c>
      <c r="E83" s="77"/>
      <c r="F83" s="76"/>
      <c r="G83" s="76" t="s">
        <v>16</v>
      </c>
      <c r="H83" s="76"/>
      <c r="I83" s="78" t="s">
        <v>148</v>
      </c>
      <c r="J83" s="79" t="s">
        <v>9</v>
      </c>
      <c r="K83" s="71">
        <v>50000</v>
      </c>
      <c r="L83" s="80" t="s">
        <v>38</v>
      </c>
    </row>
    <row r="84" spans="1:12" s="11" customFormat="1" ht="27" customHeight="1">
      <c r="A84" s="63">
        <v>79</v>
      </c>
      <c r="B84" s="74">
        <v>43096</v>
      </c>
      <c r="C84" s="75" t="s">
        <v>11</v>
      </c>
      <c r="D84" s="76" t="s">
        <v>97</v>
      </c>
      <c r="E84" s="77"/>
      <c r="F84" s="76"/>
      <c r="G84" s="76" t="s">
        <v>16</v>
      </c>
      <c r="H84" s="76"/>
      <c r="I84" s="78" t="s">
        <v>85</v>
      </c>
      <c r="J84" s="79" t="s">
        <v>9</v>
      </c>
      <c r="K84" s="71">
        <v>-111</v>
      </c>
      <c r="L84" s="80" t="s">
        <v>95</v>
      </c>
    </row>
    <row r="85" spans="1:12" s="11" customFormat="1" ht="27" customHeight="1">
      <c r="A85" s="73">
        <v>80</v>
      </c>
      <c r="B85" s="74">
        <v>43097</v>
      </c>
      <c r="C85" s="75" t="s">
        <v>11</v>
      </c>
      <c r="D85" s="76" t="s">
        <v>97</v>
      </c>
      <c r="E85" s="77"/>
      <c r="F85" s="76"/>
      <c r="G85" s="76" t="s">
        <v>16</v>
      </c>
      <c r="H85" s="76"/>
      <c r="I85" s="78" t="s">
        <v>332</v>
      </c>
      <c r="J85" s="79" t="s">
        <v>9</v>
      </c>
      <c r="K85" s="71">
        <v>1344000</v>
      </c>
      <c r="L85" s="80" t="s">
        <v>37</v>
      </c>
    </row>
    <row r="86" spans="1:12" s="11" customFormat="1" ht="27" customHeight="1">
      <c r="A86" s="63">
        <v>81</v>
      </c>
      <c r="B86" s="74">
        <v>43097</v>
      </c>
      <c r="C86" s="75" t="s">
        <v>11</v>
      </c>
      <c r="D86" s="76" t="s">
        <v>97</v>
      </c>
      <c r="E86" s="77"/>
      <c r="F86" s="76"/>
      <c r="G86" s="76" t="s">
        <v>16</v>
      </c>
      <c r="H86" s="76"/>
      <c r="I86" s="78" t="s">
        <v>149</v>
      </c>
      <c r="J86" s="79" t="s">
        <v>9</v>
      </c>
      <c r="K86" s="71">
        <v>1500000</v>
      </c>
      <c r="L86" s="80" t="s">
        <v>37</v>
      </c>
    </row>
    <row r="87" spans="1:12" s="11" customFormat="1" ht="27" customHeight="1">
      <c r="A87" s="73">
        <v>82</v>
      </c>
      <c r="B87" s="74">
        <v>43097</v>
      </c>
      <c r="C87" s="75" t="s">
        <v>11</v>
      </c>
      <c r="D87" s="76" t="s">
        <v>97</v>
      </c>
      <c r="E87" s="77"/>
      <c r="F87" s="76"/>
      <c r="G87" s="76" t="s">
        <v>16</v>
      </c>
      <c r="H87" s="76"/>
      <c r="I87" s="78" t="s">
        <v>149</v>
      </c>
      <c r="J87" s="79" t="s">
        <v>9</v>
      </c>
      <c r="K87" s="71">
        <v>2000000</v>
      </c>
      <c r="L87" s="80" t="s">
        <v>37</v>
      </c>
    </row>
    <row r="88" spans="1:12" s="11" customFormat="1" ht="27" customHeight="1">
      <c r="A88" s="63">
        <v>83</v>
      </c>
      <c r="B88" s="74">
        <v>43097</v>
      </c>
      <c r="C88" s="75" t="s">
        <v>11</v>
      </c>
      <c r="D88" s="76" t="s">
        <v>99</v>
      </c>
      <c r="E88" s="77"/>
      <c r="F88" s="76"/>
      <c r="G88" s="76" t="s">
        <v>16</v>
      </c>
      <c r="H88" s="76"/>
      <c r="I88" s="78" t="s">
        <v>149</v>
      </c>
      <c r="J88" s="79" t="s">
        <v>9</v>
      </c>
      <c r="K88" s="71">
        <v>4000000</v>
      </c>
      <c r="L88" s="80" t="s">
        <v>37</v>
      </c>
    </row>
    <row r="89" spans="1:12" s="11" customFormat="1" ht="27" customHeight="1">
      <c r="A89" s="73">
        <v>84</v>
      </c>
      <c r="B89" s="74">
        <v>43097</v>
      </c>
      <c r="C89" s="75" t="s">
        <v>11</v>
      </c>
      <c r="D89" s="76" t="s">
        <v>99</v>
      </c>
      <c r="E89" s="77"/>
      <c r="F89" s="76"/>
      <c r="G89" s="76" t="s">
        <v>16</v>
      </c>
      <c r="H89" s="76"/>
      <c r="I89" s="78" t="s">
        <v>149</v>
      </c>
      <c r="J89" s="79" t="s">
        <v>9</v>
      </c>
      <c r="K89" s="71">
        <v>1500000</v>
      </c>
      <c r="L89" s="80" t="s">
        <v>37</v>
      </c>
    </row>
    <row r="90" spans="1:12" s="11" customFormat="1" ht="27" customHeight="1">
      <c r="A90" s="63">
        <v>85</v>
      </c>
      <c r="B90" s="74">
        <v>43097</v>
      </c>
      <c r="C90" s="75" t="s">
        <v>11</v>
      </c>
      <c r="D90" s="76" t="s">
        <v>97</v>
      </c>
      <c r="E90" s="77"/>
      <c r="F90" s="76"/>
      <c r="G90" s="76" t="s">
        <v>16</v>
      </c>
      <c r="H90" s="76"/>
      <c r="I90" s="78" t="s">
        <v>150</v>
      </c>
      <c r="J90" s="79" t="s">
        <v>9</v>
      </c>
      <c r="K90" s="71">
        <v>111600</v>
      </c>
      <c r="L90" s="80" t="s">
        <v>38</v>
      </c>
    </row>
    <row r="91" spans="1:12" s="11" customFormat="1" ht="27" customHeight="1">
      <c r="A91" s="73">
        <v>86</v>
      </c>
      <c r="B91" s="74">
        <v>43097</v>
      </c>
      <c r="C91" s="75" t="s">
        <v>11</v>
      </c>
      <c r="D91" s="76" t="s">
        <v>97</v>
      </c>
      <c r="E91" s="77"/>
      <c r="F91" s="76"/>
      <c r="G91" s="76" t="s">
        <v>16</v>
      </c>
      <c r="H91" s="76"/>
      <c r="I91" s="78" t="s">
        <v>86</v>
      </c>
      <c r="J91" s="79" t="s">
        <v>9</v>
      </c>
      <c r="K91" s="71">
        <v>271620</v>
      </c>
      <c r="L91" s="80" t="s">
        <v>38</v>
      </c>
    </row>
    <row r="92" spans="1:12" s="11" customFormat="1" ht="27" customHeight="1">
      <c r="A92" s="63">
        <v>87</v>
      </c>
      <c r="B92" s="74">
        <v>43098</v>
      </c>
      <c r="C92" s="75" t="s">
        <v>11</v>
      </c>
      <c r="D92" s="76" t="s">
        <v>97</v>
      </c>
      <c r="E92" s="77"/>
      <c r="F92" s="76"/>
      <c r="G92" s="76" t="s">
        <v>16</v>
      </c>
      <c r="H92" s="76"/>
      <c r="I92" s="78" t="s">
        <v>151</v>
      </c>
      <c r="J92" s="79" t="s">
        <v>9</v>
      </c>
      <c r="K92" s="71">
        <v>-7500000</v>
      </c>
      <c r="L92" s="80" t="s">
        <v>37</v>
      </c>
    </row>
    <row r="93" spans="1:12" s="11" customFormat="1" ht="27" customHeight="1">
      <c r="A93" s="73">
        <v>88</v>
      </c>
      <c r="B93" s="74">
        <v>43098</v>
      </c>
      <c r="C93" s="75" t="s">
        <v>11</v>
      </c>
      <c r="D93" s="76" t="s">
        <v>97</v>
      </c>
      <c r="E93" s="77"/>
      <c r="F93" s="76"/>
      <c r="G93" s="76" t="s">
        <v>16</v>
      </c>
      <c r="H93" s="76"/>
      <c r="I93" s="78" t="s">
        <v>87</v>
      </c>
      <c r="J93" s="79" t="s">
        <v>9</v>
      </c>
      <c r="K93" s="71">
        <v>-373000</v>
      </c>
      <c r="L93" s="80" t="s">
        <v>37</v>
      </c>
    </row>
    <row r="94" spans="1:12" s="11" customFormat="1" ht="27" customHeight="1">
      <c r="A94" s="63">
        <v>89</v>
      </c>
      <c r="B94" s="74">
        <v>43098</v>
      </c>
      <c r="C94" s="75" t="s">
        <v>11</v>
      </c>
      <c r="D94" s="76" t="s">
        <v>97</v>
      </c>
      <c r="E94" s="77"/>
      <c r="F94" s="76"/>
      <c r="G94" s="76" t="s">
        <v>16</v>
      </c>
      <c r="H94" s="76"/>
      <c r="I94" s="78" t="s">
        <v>88</v>
      </c>
      <c r="J94" s="79" t="s">
        <v>9</v>
      </c>
      <c r="K94" s="71">
        <v>373000</v>
      </c>
      <c r="L94" s="80" t="s">
        <v>37</v>
      </c>
    </row>
    <row r="95" spans="1:12" s="11" customFormat="1" ht="27" customHeight="1">
      <c r="A95" s="73">
        <v>90</v>
      </c>
      <c r="B95" s="74">
        <v>43098</v>
      </c>
      <c r="C95" s="75" t="s">
        <v>11</v>
      </c>
      <c r="D95" s="76" t="s">
        <v>97</v>
      </c>
      <c r="E95" s="77"/>
      <c r="F95" s="76"/>
      <c r="G95" s="76" t="s">
        <v>16</v>
      </c>
      <c r="H95" s="76"/>
      <c r="I95" s="78" t="s">
        <v>89</v>
      </c>
      <c r="J95" s="79" t="s">
        <v>9</v>
      </c>
      <c r="K95" s="71">
        <v>-1185000</v>
      </c>
      <c r="L95" s="80" t="s">
        <v>37</v>
      </c>
    </row>
    <row r="96" spans="1:12" s="11" customFormat="1" ht="27" customHeight="1">
      <c r="A96" s="63">
        <v>91</v>
      </c>
      <c r="B96" s="74">
        <v>43098</v>
      </c>
      <c r="C96" s="75" t="s">
        <v>11</v>
      </c>
      <c r="D96" s="76" t="s">
        <v>97</v>
      </c>
      <c r="E96" s="77"/>
      <c r="F96" s="76"/>
      <c r="G96" s="76" t="s">
        <v>16</v>
      </c>
      <c r="H96" s="76"/>
      <c r="I96" s="78" t="s">
        <v>90</v>
      </c>
      <c r="J96" s="79" t="s">
        <v>9</v>
      </c>
      <c r="K96" s="71">
        <v>1185000</v>
      </c>
      <c r="L96" s="80" t="s">
        <v>37</v>
      </c>
    </row>
    <row r="97" spans="1:13" s="11" customFormat="1" ht="27" customHeight="1">
      <c r="A97" s="73">
        <v>92</v>
      </c>
      <c r="B97" s="74">
        <v>43098</v>
      </c>
      <c r="C97" s="75" t="s">
        <v>11</v>
      </c>
      <c r="D97" s="76" t="s">
        <v>97</v>
      </c>
      <c r="E97" s="77"/>
      <c r="F97" s="76"/>
      <c r="G97" s="76" t="s">
        <v>16</v>
      </c>
      <c r="H97" s="76"/>
      <c r="I97" s="78" t="s">
        <v>91</v>
      </c>
      <c r="J97" s="79" t="s">
        <v>9</v>
      </c>
      <c r="K97" s="71">
        <v>-2634000</v>
      </c>
      <c r="L97" s="80" t="s">
        <v>37</v>
      </c>
    </row>
    <row r="98" spans="1:13" s="11" customFormat="1" ht="27" customHeight="1">
      <c r="A98" s="63">
        <v>93</v>
      </c>
      <c r="B98" s="74">
        <v>43098</v>
      </c>
      <c r="C98" s="75" t="s">
        <v>11</v>
      </c>
      <c r="D98" s="76" t="s">
        <v>97</v>
      </c>
      <c r="E98" s="77"/>
      <c r="F98" s="76"/>
      <c r="G98" s="76" t="s">
        <v>16</v>
      </c>
      <c r="H98" s="76"/>
      <c r="I98" s="78" t="s">
        <v>92</v>
      </c>
      <c r="J98" s="79" t="s">
        <v>9</v>
      </c>
      <c r="K98" s="71">
        <v>2634000</v>
      </c>
      <c r="L98" s="80" t="s">
        <v>37</v>
      </c>
    </row>
    <row r="99" spans="1:13" s="11" customFormat="1" ht="27" customHeight="1">
      <c r="A99" s="73">
        <v>94</v>
      </c>
      <c r="B99" s="74">
        <v>43098</v>
      </c>
      <c r="C99" s="75" t="s">
        <v>11</v>
      </c>
      <c r="D99" s="76" t="s">
        <v>97</v>
      </c>
      <c r="E99" s="77"/>
      <c r="F99" s="76"/>
      <c r="G99" s="76" t="s">
        <v>16</v>
      </c>
      <c r="H99" s="76"/>
      <c r="I99" s="78" t="s">
        <v>93</v>
      </c>
      <c r="J99" s="79" t="s">
        <v>9</v>
      </c>
      <c r="K99" s="71">
        <v>-1530000</v>
      </c>
      <c r="L99" s="80" t="s">
        <v>37</v>
      </c>
    </row>
    <row r="100" spans="1:13" s="11" customFormat="1" ht="27" customHeight="1">
      <c r="A100" s="63">
        <v>95</v>
      </c>
      <c r="B100" s="74">
        <v>43098</v>
      </c>
      <c r="C100" s="75" t="s">
        <v>11</v>
      </c>
      <c r="D100" s="76" t="s">
        <v>97</v>
      </c>
      <c r="E100" s="77"/>
      <c r="F100" s="76"/>
      <c r="G100" s="76" t="s">
        <v>16</v>
      </c>
      <c r="H100" s="76"/>
      <c r="I100" s="78" t="s">
        <v>94</v>
      </c>
      <c r="J100" s="79" t="s">
        <v>9</v>
      </c>
      <c r="K100" s="71">
        <v>1530000</v>
      </c>
      <c r="L100" s="80" t="s">
        <v>37</v>
      </c>
    </row>
    <row r="101" spans="1:13" s="11" customFormat="1" ht="27" customHeight="1">
      <c r="A101" s="73">
        <v>96</v>
      </c>
      <c r="B101" s="74">
        <v>43098</v>
      </c>
      <c r="C101" s="75" t="s">
        <v>11</v>
      </c>
      <c r="D101" s="76" t="s">
        <v>60</v>
      </c>
      <c r="E101" s="77"/>
      <c r="F101" s="76"/>
      <c r="G101" s="76" t="s">
        <v>16</v>
      </c>
      <c r="H101" s="76"/>
      <c r="I101" s="78" t="s">
        <v>152</v>
      </c>
      <c r="J101" s="79" t="s">
        <v>9</v>
      </c>
      <c r="K101" s="71">
        <v>335000</v>
      </c>
      <c r="L101" s="80" t="s">
        <v>37</v>
      </c>
    </row>
    <row r="102" spans="1:13" s="11" customFormat="1" ht="27" customHeight="1">
      <c r="A102" s="63">
        <v>97</v>
      </c>
      <c r="B102" s="74">
        <v>43098</v>
      </c>
      <c r="C102" s="75" t="s">
        <v>11</v>
      </c>
      <c r="D102" s="76" t="s">
        <v>97</v>
      </c>
      <c r="E102" s="77"/>
      <c r="F102" s="76"/>
      <c r="G102" s="76" t="s">
        <v>16</v>
      </c>
      <c r="H102" s="76"/>
      <c r="I102" s="78" t="s">
        <v>153</v>
      </c>
      <c r="J102" s="79" t="s">
        <v>9</v>
      </c>
      <c r="K102" s="71">
        <v>2000000</v>
      </c>
      <c r="L102" s="80" t="s">
        <v>37</v>
      </c>
    </row>
    <row r="103" spans="1:13" s="11" customFormat="1" ht="27" customHeight="1">
      <c r="A103" s="73">
        <v>98</v>
      </c>
      <c r="B103" s="74">
        <v>43098</v>
      </c>
      <c r="C103" s="75" t="s">
        <v>11</v>
      </c>
      <c r="D103" s="76" t="s">
        <v>97</v>
      </c>
      <c r="E103" s="77"/>
      <c r="F103" s="76"/>
      <c r="G103" s="76" t="s">
        <v>16</v>
      </c>
      <c r="H103" s="76"/>
      <c r="I103" s="78" t="s">
        <v>131</v>
      </c>
      <c r="J103" s="79" t="s">
        <v>9</v>
      </c>
      <c r="K103" s="71">
        <v>156400</v>
      </c>
      <c r="L103" s="80" t="s">
        <v>38</v>
      </c>
    </row>
    <row r="104" spans="1:13" s="11" customFormat="1" ht="27" customHeight="1" thickBot="1">
      <c r="A104" s="83">
        <v>99</v>
      </c>
      <c r="B104" s="84">
        <v>43100</v>
      </c>
      <c r="C104" s="85" t="s">
        <v>11</v>
      </c>
      <c r="D104" s="86" t="s">
        <v>97</v>
      </c>
      <c r="E104" s="87"/>
      <c r="F104" s="86"/>
      <c r="G104" s="86" t="s">
        <v>16</v>
      </c>
      <c r="H104" s="86"/>
      <c r="I104" s="88" t="s">
        <v>154</v>
      </c>
      <c r="J104" s="89" t="s">
        <v>9</v>
      </c>
      <c r="K104" s="90">
        <v>400000</v>
      </c>
      <c r="L104" s="91" t="s">
        <v>37</v>
      </c>
    </row>
    <row r="105" spans="1:13" s="95" customFormat="1" ht="30.75" customHeight="1" thickTop="1" thickBot="1">
      <c r="A105" s="165" t="s">
        <v>36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93">
        <f>SUM(K6:K104)</f>
        <v>79105545</v>
      </c>
      <c r="L105" s="92"/>
      <c r="M105" s="94"/>
    </row>
    <row r="106" spans="1:13" ht="30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ht="30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ht="30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1:13" ht="30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1:13" ht="30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1:13" ht="30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1:13" ht="30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ht="30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</sheetData>
  <autoFilter ref="A4:L105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6">
    <mergeCell ref="A105:J105"/>
    <mergeCell ref="L4:L5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</mergeCells>
  <phoneticPr fontId="3" type="noConversion"/>
  <printOptions horizontalCentered="1"/>
  <pageMargins left="0.59055118110236227" right="0.59055118110236227" top="0.98425196850393704" bottom="0.35433070866141736" header="0.51181102362204722" footer="0.19685039370078741"/>
  <pageSetup paperSize="9" scale="74" fitToHeight="19" orientation="landscape" r:id="rId4"/>
  <rowBreaks count="1" manualBreakCount="1">
    <brk id="2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1"/>
  <sheetViews>
    <sheetView view="pageBreakPreview" zoomScale="115" zoomScaleNormal="115" zoomScaleSheetLayoutView="115" workbookViewId="0">
      <pane ySplit="2" topLeftCell="A81" activePane="bottomLeft" state="frozenSplit"/>
      <selection activeCell="E8" sqref="E8"/>
      <selection pane="bottomLeft" activeCell="D89" sqref="D89"/>
    </sheetView>
  </sheetViews>
  <sheetFormatPr defaultRowHeight="16.5"/>
  <cols>
    <col min="1" max="1" width="5.875" style="29" customWidth="1"/>
    <col min="2" max="2" width="11.5" style="30" customWidth="1"/>
    <col min="3" max="3" width="45.375" style="31" customWidth="1"/>
    <col min="4" max="4" width="16.5" style="32" customWidth="1"/>
    <col min="5" max="5" width="29" style="32" customWidth="1"/>
    <col min="6" max="6" width="20.625" style="33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184" t="s">
        <v>41</v>
      </c>
      <c r="B1" s="184"/>
      <c r="C1" s="184"/>
      <c r="D1" s="184"/>
      <c r="E1" s="184"/>
      <c r="F1" s="23"/>
    </row>
    <row r="2" spans="1:12" s="14" customFormat="1" ht="26.25" customHeight="1" thickBot="1">
      <c r="A2" s="24" t="s">
        <v>42</v>
      </c>
      <c r="B2" s="25" t="s">
        <v>43</v>
      </c>
      <c r="C2" s="26" t="s">
        <v>44</v>
      </c>
      <c r="D2" s="27" t="s">
        <v>45</v>
      </c>
      <c r="E2" s="27" t="s">
        <v>46</v>
      </c>
      <c r="F2" s="28" t="s">
        <v>47</v>
      </c>
    </row>
    <row r="3" spans="1:12" s="13" customFormat="1" ht="25.5" customHeight="1">
      <c r="A3" s="118">
        <v>1</v>
      </c>
      <c r="B3" s="114">
        <v>43070</v>
      </c>
      <c r="C3" s="115" t="s">
        <v>199</v>
      </c>
      <c r="D3" s="116">
        <v>114400</v>
      </c>
      <c r="E3" s="117">
        <f>D3</f>
        <v>114400</v>
      </c>
      <c r="F3" s="137" t="s">
        <v>248</v>
      </c>
      <c r="I3" s="21"/>
      <c r="J3" s="21"/>
      <c r="K3" s="21"/>
    </row>
    <row r="4" spans="1:12" s="13" customFormat="1" ht="25.5" customHeight="1">
      <c r="A4" s="119">
        <v>2</v>
      </c>
      <c r="B4" s="105">
        <v>43073</v>
      </c>
      <c r="C4" s="106" t="s">
        <v>17</v>
      </c>
      <c r="D4" s="107">
        <v>42480</v>
      </c>
      <c r="E4" s="139" t="s">
        <v>314</v>
      </c>
      <c r="F4" s="97" t="s">
        <v>320</v>
      </c>
      <c r="G4" s="15"/>
      <c r="H4" s="15"/>
      <c r="I4" s="22"/>
      <c r="J4" s="22"/>
      <c r="K4" s="22"/>
      <c r="L4" s="15"/>
    </row>
    <row r="5" spans="1:12" s="13" customFormat="1" ht="25.5" customHeight="1">
      <c r="A5" s="119">
        <v>3</v>
      </c>
      <c r="B5" s="105">
        <v>43073</v>
      </c>
      <c r="C5" s="106" t="s">
        <v>156</v>
      </c>
      <c r="D5" s="107">
        <v>324900</v>
      </c>
      <c r="E5" s="108">
        <f>D5</f>
        <v>324900</v>
      </c>
      <c r="F5" s="98" t="s">
        <v>262</v>
      </c>
      <c r="G5" s="15"/>
      <c r="H5" s="15"/>
      <c r="I5" s="22"/>
      <c r="J5" s="22"/>
      <c r="K5" s="22"/>
      <c r="L5" s="15"/>
    </row>
    <row r="6" spans="1:12" s="13" customFormat="1" ht="25.5" customHeight="1">
      <c r="A6" s="119">
        <v>4</v>
      </c>
      <c r="B6" s="105">
        <v>43073</v>
      </c>
      <c r="C6" s="106" t="s">
        <v>200</v>
      </c>
      <c r="D6" s="107">
        <v>5200000</v>
      </c>
      <c r="E6" s="108">
        <f>D6</f>
        <v>5200000</v>
      </c>
      <c r="F6" s="137" t="s">
        <v>248</v>
      </c>
      <c r="G6" s="15"/>
      <c r="H6" s="15"/>
      <c r="I6" s="22"/>
      <c r="J6" s="22"/>
      <c r="K6" s="22"/>
      <c r="L6" s="15"/>
    </row>
    <row r="7" spans="1:12" s="13" customFormat="1" ht="25.5" customHeight="1">
      <c r="A7" s="119">
        <v>5</v>
      </c>
      <c r="B7" s="105">
        <v>43074</v>
      </c>
      <c r="C7" s="106" t="s">
        <v>201</v>
      </c>
      <c r="D7" s="107">
        <v>300000</v>
      </c>
      <c r="E7" s="108">
        <f>D7</f>
        <v>300000</v>
      </c>
      <c r="F7" s="97" t="s">
        <v>259</v>
      </c>
      <c r="G7" s="15"/>
      <c r="H7" s="15"/>
      <c r="I7" s="22"/>
      <c r="J7" s="22"/>
      <c r="K7" s="22"/>
      <c r="L7" s="15"/>
    </row>
    <row r="8" spans="1:12" s="13" customFormat="1" ht="25.5" customHeight="1">
      <c r="A8" s="119">
        <v>6</v>
      </c>
      <c r="B8" s="105">
        <v>43074</v>
      </c>
      <c r="C8" s="106" t="s">
        <v>268</v>
      </c>
      <c r="D8" s="107">
        <v>500000</v>
      </c>
      <c r="E8" s="108">
        <f t="shared" ref="E8:E14" si="0">D8</f>
        <v>500000</v>
      </c>
      <c r="F8" s="97" t="s">
        <v>254</v>
      </c>
      <c r="G8" s="15"/>
      <c r="H8" s="15"/>
      <c r="I8" s="22"/>
      <c r="J8" s="22"/>
      <c r="K8" s="22"/>
      <c r="L8" s="15"/>
    </row>
    <row r="9" spans="1:12" s="13" customFormat="1" ht="25.5" customHeight="1">
      <c r="A9" s="119">
        <v>7</v>
      </c>
      <c r="B9" s="105">
        <v>43074</v>
      </c>
      <c r="C9" s="106" t="s">
        <v>202</v>
      </c>
      <c r="D9" s="107">
        <v>300000</v>
      </c>
      <c r="E9" s="108">
        <f t="shared" si="0"/>
        <v>300000</v>
      </c>
      <c r="F9" s="97" t="s">
        <v>269</v>
      </c>
      <c r="G9" s="15"/>
      <c r="H9" s="15"/>
      <c r="I9" s="22"/>
      <c r="J9" s="22"/>
      <c r="K9" s="22"/>
      <c r="L9" s="15"/>
    </row>
    <row r="10" spans="1:12" s="13" customFormat="1" ht="25.5" customHeight="1">
      <c r="A10" s="119">
        <v>8</v>
      </c>
      <c r="B10" s="105">
        <v>43074</v>
      </c>
      <c r="C10" s="106" t="s">
        <v>157</v>
      </c>
      <c r="D10" s="107">
        <v>-66000</v>
      </c>
      <c r="E10" s="108">
        <f t="shared" si="0"/>
        <v>-66000</v>
      </c>
      <c r="F10" s="97" t="s">
        <v>262</v>
      </c>
      <c r="G10" s="15"/>
      <c r="H10" s="15"/>
      <c r="I10" s="15"/>
      <c r="J10" s="15"/>
      <c r="K10" s="15"/>
      <c r="L10" s="15"/>
    </row>
    <row r="11" spans="1:12" s="13" customFormat="1" ht="25.5" customHeight="1">
      <c r="A11" s="119">
        <v>9</v>
      </c>
      <c r="B11" s="105">
        <v>43074</v>
      </c>
      <c r="C11" s="106" t="s">
        <v>203</v>
      </c>
      <c r="D11" s="107">
        <v>54000</v>
      </c>
      <c r="E11" s="108">
        <f t="shared" si="0"/>
        <v>54000</v>
      </c>
      <c r="F11" s="137" t="s">
        <v>248</v>
      </c>
    </row>
    <row r="12" spans="1:12" s="13" customFormat="1" ht="25.5" customHeight="1">
      <c r="A12" s="119">
        <v>10</v>
      </c>
      <c r="B12" s="105">
        <v>43075</v>
      </c>
      <c r="C12" s="106" t="s">
        <v>158</v>
      </c>
      <c r="D12" s="107">
        <v>435000</v>
      </c>
      <c r="E12" s="108">
        <f t="shared" si="0"/>
        <v>435000</v>
      </c>
      <c r="F12" s="99" t="s">
        <v>270</v>
      </c>
    </row>
    <row r="13" spans="1:12" s="13" customFormat="1" ht="25.5" customHeight="1">
      <c r="A13" s="119">
        <v>11</v>
      </c>
      <c r="B13" s="105">
        <v>43075</v>
      </c>
      <c r="C13" s="106" t="s">
        <v>17</v>
      </c>
      <c r="D13" s="107">
        <v>25390</v>
      </c>
      <c r="E13" s="139" t="s">
        <v>315</v>
      </c>
      <c r="F13" s="100" t="s">
        <v>321</v>
      </c>
    </row>
    <row r="14" spans="1:12" s="13" customFormat="1" ht="25.5" customHeight="1">
      <c r="A14" s="119">
        <v>12</v>
      </c>
      <c r="B14" s="105">
        <v>43075</v>
      </c>
      <c r="C14" s="106" t="s">
        <v>159</v>
      </c>
      <c r="D14" s="107">
        <v>5920000</v>
      </c>
      <c r="E14" s="108">
        <f t="shared" si="0"/>
        <v>5920000</v>
      </c>
      <c r="F14" s="97" t="s">
        <v>276</v>
      </c>
    </row>
    <row r="15" spans="1:12" s="13" customFormat="1" ht="25.5" customHeight="1">
      <c r="A15" s="119">
        <v>13</v>
      </c>
      <c r="B15" s="105">
        <v>43075</v>
      </c>
      <c r="C15" s="106" t="s">
        <v>206</v>
      </c>
      <c r="D15" s="107">
        <v>810000</v>
      </c>
      <c r="E15" s="108">
        <f t="shared" ref="E15:E31" si="1">D15</f>
        <v>810000</v>
      </c>
      <c r="F15" s="99" t="s">
        <v>262</v>
      </c>
    </row>
    <row r="16" spans="1:12" s="13" customFormat="1" ht="25.5" customHeight="1">
      <c r="A16" s="119">
        <v>14</v>
      </c>
      <c r="B16" s="105">
        <v>43076</v>
      </c>
      <c r="C16" s="106" t="s">
        <v>204</v>
      </c>
      <c r="D16" s="107">
        <v>3500000</v>
      </c>
      <c r="E16" s="108">
        <f t="shared" si="1"/>
        <v>3500000</v>
      </c>
      <c r="F16" s="101" t="s">
        <v>301</v>
      </c>
    </row>
    <row r="17" spans="1:10" s="13" customFormat="1" ht="25.5" customHeight="1">
      <c r="A17" s="119">
        <v>15</v>
      </c>
      <c r="B17" s="105">
        <v>43076</v>
      </c>
      <c r="C17" s="106" t="s">
        <v>205</v>
      </c>
      <c r="D17" s="107">
        <v>1500000</v>
      </c>
      <c r="E17" s="108">
        <f t="shared" si="1"/>
        <v>1500000</v>
      </c>
      <c r="F17" s="99" t="s">
        <v>271</v>
      </c>
    </row>
    <row r="18" spans="1:10" s="13" customFormat="1" ht="25.5" customHeight="1">
      <c r="A18" s="119">
        <v>16</v>
      </c>
      <c r="B18" s="105">
        <v>43076</v>
      </c>
      <c r="C18" s="106" t="s">
        <v>207</v>
      </c>
      <c r="D18" s="107">
        <v>7174553</v>
      </c>
      <c r="E18" s="108">
        <f t="shared" si="1"/>
        <v>7174553</v>
      </c>
      <c r="F18" s="99" t="s">
        <v>272</v>
      </c>
      <c r="J18" s="13" t="s">
        <v>19</v>
      </c>
    </row>
    <row r="19" spans="1:10" s="13" customFormat="1" ht="25.5" customHeight="1">
      <c r="A19" s="119">
        <v>17</v>
      </c>
      <c r="B19" s="105">
        <v>43077</v>
      </c>
      <c r="C19" s="106" t="s">
        <v>208</v>
      </c>
      <c r="D19" s="107">
        <v>390000</v>
      </c>
      <c r="E19" s="108">
        <f t="shared" si="1"/>
        <v>390000</v>
      </c>
      <c r="F19" s="100" t="s">
        <v>281</v>
      </c>
    </row>
    <row r="20" spans="1:10" s="13" customFormat="1" ht="25.5" customHeight="1">
      <c r="A20" s="119">
        <v>18</v>
      </c>
      <c r="B20" s="105">
        <v>43077</v>
      </c>
      <c r="C20" s="106" t="s">
        <v>208</v>
      </c>
      <c r="D20" s="107">
        <v>50000</v>
      </c>
      <c r="E20" s="108">
        <f t="shared" si="1"/>
        <v>50000</v>
      </c>
      <c r="F20" s="100" t="s">
        <v>282</v>
      </c>
    </row>
    <row r="21" spans="1:10" s="13" customFormat="1" ht="25.5" customHeight="1">
      <c r="A21" s="119">
        <v>19</v>
      </c>
      <c r="B21" s="105">
        <v>43080</v>
      </c>
      <c r="C21" s="106" t="s">
        <v>209</v>
      </c>
      <c r="D21" s="107">
        <v>121000</v>
      </c>
      <c r="E21" s="108">
        <f t="shared" si="1"/>
        <v>121000</v>
      </c>
      <c r="F21" s="100" t="s">
        <v>262</v>
      </c>
    </row>
    <row r="22" spans="1:10" s="13" customFormat="1" ht="25.5" customHeight="1">
      <c r="A22" s="119">
        <v>20</v>
      </c>
      <c r="B22" s="105">
        <v>43081</v>
      </c>
      <c r="C22" s="106" t="s">
        <v>17</v>
      </c>
      <c r="D22" s="107">
        <v>20200</v>
      </c>
      <c r="E22" s="139" t="s">
        <v>316</v>
      </c>
      <c r="F22" s="102" t="s">
        <v>322</v>
      </c>
    </row>
    <row r="23" spans="1:10" s="13" customFormat="1" ht="25.5" customHeight="1">
      <c r="A23" s="119">
        <v>21</v>
      </c>
      <c r="B23" s="105">
        <v>43081</v>
      </c>
      <c r="C23" s="106" t="s">
        <v>210</v>
      </c>
      <c r="D23" s="107">
        <v>110000</v>
      </c>
      <c r="E23" s="108">
        <f t="shared" si="1"/>
        <v>110000</v>
      </c>
      <c r="F23" s="102" t="s">
        <v>273</v>
      </c>
    </row>
    <row r="24" spans="1:10" s="13" customFormat="1" ht="25.5" customHeight="1">
      <c r="A24" s="119">
        <v>22</v>
      </c>
      <c r="B24" s="109">
        <v>43083</v>
      </c>
      <c r="C24" s="110" t="s">
        <v>211</v>
      </c>
      <c r="D24" s="107">
        <v>500000</v>
      </c>
      <c r="E24" s="108">
        <f t="shared" si="1"/>
        <v>500000</v>
      </c>
      <c r="F24" s="102" t="s">
        <v>263</v>
      </c>
    </row>
    <row r="25" spans="1:10" s="13" customFormat="1" ht="25.5" customHeight="1">
      <c r="A25" s="119">
        <v>23</v>
      </c>
      <c r="B25" s="105">
        <v>43083</v>
      </c>
      <c r="C25" s="106" t="s">
        <v>212</v>
      </c>
      <c r="D25" s="107">
        <v>4500000</v>
      </c>
      <c r="E25" s="108">
        <f t="shared" si="1"/>
        <v>4500000</v>
      </c>
      <c r="F25" s="97" t="s">
        <v>274</v>
      </c>
    </row>
    <row r="26" spans="1:10" s="13" customFormat="1" ht="25.5" customHeight="1">
      <c r="A26" s="119">
        <v>24</v>
      </c>
      <c r="B26" s="109">
        <v>43083</v>
      </c>
      <c r="C26" s="110" t="s">
        <v>213</v>
      </c>
      <c r="D26" s="107">
        <v>119600</v>
      </c>
      <c r="E26" s="108">
        <f t="shared" si="1"/>
        <v>119600</v>
      </c>
      <c r="F26" s="103" t="s">
        <v>262</v>
      </c>
    </row>
    <row r="27" spans="1:10" s="13" customFormat="1" ht="25.5" customHeight="1">
      <c r="A27" s="119">
        <v>25</v>
      </c>
      <c r="B27" s="105">
        <v>43084</v>
      </c>
      <c r="C27" s="106" t="s">
        <v>160</v>
      </c>
      <c r="D27" s="107">
        <v>1820000</v>
      </c>
      <c r="E27" s="108">
        <f t="shared" si="1"/>
        <v>1820000</v>
      </c>
      <c r="F27" s="102" t="s">
        <v>293</v>
      </c>
    </row>
    <row r="28" spans="1:10" s="13" customFormat="1" ht="25.5" customHeight="1">
      <c r="A28" s="119">
        <v>26</v>
      </c>
      <c r="B28" s="105">
        <v>43084</v>
      </c>
      <c r="C28" s="106" t="s">
        <v>214</v>
      </c>
      <c r="D28" s="107">
        <v>950000</v>
      </c>
      <c r="E28" s="108">
        <f t="shared" si="1"/>
        <v>950000</v>
      </c>
      <c r="F28" s="102" t="s">
        <v>288</v>
      </c>
    </row>
    <row r="29" spans="1:10" s="13" customFormat="1" ht="25.5" customHeight="1">
      <c r="A29" s="119">
        <v>27</v>
      </c>
      <c r="B29" s="109">
        <v>43084</v>
      </c>
      <c r="C29" s="110" t="s">
        <v>161</v>
      </c>
      <c r="D29" s="107">
        <v>650000</v>
      </c>
      <c r="E29" s="108">
        <f t="shared" si="1"/>
        <v>650000</v>
      </c>
      <c r="F29" s="102" t="s">
        <v>289</v>
      </c>
    </row>
    <row r="30" spans="1:10" s="13" customFormat="1" ht="25.5" customHeight="1">
      <c r="A30" s="119">
        <v>28</v>
      </c>
      <c r="B30" s="109">
        <v>43084</v>
      </c>
      <c r="C30" s="110" t="s">
        <v>162</v>
      </c>
      <c r="D30" s="107">
        <v>450000</v>
      </c>
      <c r="E30" s="108">
        <f t="shared" si="1"/>
        <v>450000</v>
      </c>
      <c r="F30" s="99" t="s">
        <v>290</v>
      </c>
    </row>
    <row r="31" spans="1:10" s="13" customFormat="1" ht="25.5" customHeight="1">
      <c r="A31" s="119">
        <v>29</v>
      </c>
      <c r="B31" s="109">
        <v>43084</v>
      </c>
      <c r="C31" s="110" t="s">
        <v>163</v>
      </c>
      <c r="D31" s="107">
        <v>70000</v>
      </c>
      <c r="E31" s="108">
        <f t="shared" si="1"/>
        <v>70000</v>
      </c>
      <c r="F31" s="99" t="s">
        <v>251</v>
      </c>
    </row>
    <row r="32" spans="1:10" s="13" customFormat="1" ht="25.5" customHeight="1">
      <c r="A32" s="119">
        <v>30</v>
      </c>
      <c r="B32" s="105">
        <v>43084</v>
      </c>
      <c r="C32" s="106" t="s">
        <v>215</v>
      </c>
      <c r="D32" s="107">
        <v>300000</v>
      </c>
      <c r="E32" s="108">
        <f t="shared" ref="E32:E100" si="2">D32</f>
        <v>300000</v>
      </c>
      <c r="F32" s="102" t="s">
        <v>291</v>
      </c>
    </row>
    <row r="33" spans="1:6" s="13" customFormat="1" ht="25.5" customHeight="1">
      <c r="A33" s="119">
        <v>31</v>
      </c>
      <c r="B33" s="109">
        <v>43084</v>
      </c>
      <c r="C33" s="110" t="s">
        <v>216</v>
      </c>
      <c r="D33" s="107">
        <v>300000</v>
      </c>
      <c r="E33" s="108">
        <f t="shared" si="2"/>
        <v>300000</v>
      </c>
      <c r="F33" s="100" t="s">
        <v>292</v>
      </c>
    </row>
    <row r="34" spans="1:6" s="13" customFormat="1" ht="25.5" customHeight="1">
      <c r="A34" s="119">
        <v>32</v>
      </c>
      <c r="B34" s="109">
        <v>43084</v>
      </c>
      <c r="C34" s="110" t="s">
        <v>164</v>
      </c>
      <c r="D34" s="107">
        <v>500000</v>
      </c>
      <c r="E34" s="108">
        <f t="shared" si="2"/>
        <v>500000</v>
      </c>
      <c r="F34" s="102" t="s">
        <v>287</v>
      </c>
    </row>
    <row r="35" spans="1:6" s="13" customFormat="1" ht="25.5" customHeight="1">
      <c r="A35" s="119">
        <v>33</v>
      </c>
      <c r="B35" s="109">
        <v>43084</v>
      </c>
      <c r="C35" s="110" t="s">
        <v>217</v>
      </c>
      <c r="D35" s="107">
        <v>200000</v>
      </c>
      <c r="E35" s="108">
        <f t="shared" si="2"/>
        <v>200000</v>
      </c>
      <c r="F35" s="102" t="s">
        <v>259</v>
      </c>
    </row>
    <row r="36" spans="1:6" s="13" customFormat="1" ht="25.5" customHeight="1">
      <c r="A36" s="119">
        <v>34</v>
      </c>
      <c r="B36" s="109">
        <v>43084</v>
      </c>
      <c r="C36" s="110" t="s">
        <v>165</v>
      </c>
      <c r="D36" s="107">
        <v>284000</v>
      </c>
      <c r="E36" s="108">
        <f t="shared" si="2"/>
        <v>284000</v>
      </c>
      <c r="F36" s="102" t="s">
        <v>249</v>
      </c>
    </row>
    <row r="37" spans="1:6" s="13" customFormat="1" ht="25.5" customHeight="1">
      <c r="A37" s="119">
        <v>35</v>
      </c>
      <c r="B37" s="109">
        <v>43084</v>
      </c>
      <c r="C37" s="110" t="s">
        <v>166</v>
      </c>
      <c r="D37" s="107">
        <v>118450</v>
      </c>
      <c r="E37" s="108">
        <f t="shared" si="2"/>
        <v>118450</v>
      </c>
      <c r="F37" s="100" t="s">
        <v>277</v>
      </c>
    </row>
    <row r="38" spans="1:6" s="13" customFormat="1" ht="25.5" customHeight="1">
      <c r="A38" s="119">
        <v>36</v>
      </c>
      <c r="B38" s="109">
        <v>43084</v>
      </c>
      <c r="C38" s="110" t="s">
        <v>218</v>
      </c>
      <c r="D38" s="107">
        <v>2115000</v>
      </c>
      <c r="E38" s="108">
        <f t="shared" si="2"/>
        <v>2115000</v>
      </c>
      <c r="F38" s="101" t="s">
        <v>295</v>
      </c>
    </row>
    <row r="39" spans="1:6" s="13" customFormat="1" ht="25.5" customHeight="1">
      <c r="A39" s="119">
        <v>37</v>
      </c>
      <c r="B39" s="109">
        <v>43087</v>
      </c>
      <c r="C39" s="110" t="s">
        <v>167</v>
      </c>
      <c r="D39" s="107">
        <v>830000</v>
      </c>
      <c r="E39" s="108">
        <f t="shared" si="2"/>
        <v>830000</v>
      </c>
      <c r="F39" s="101" t="s">
        <v>296</v>
      </c>
    </row>
    <row r="40" spans="1:6" s="13" customFormat="1" ht="25.5" customHeight="1">
      <c r="A40" s="119">
        <v>38</v>
      </c>
      <c r="B40" s="109">
        <v>43087</v>
      </c>
      <c r="C40" s="110" t="s">
        <v>39</v>
      </c>
      <c r="D40" s="107">
        <v>300000</v>
      </c>
      <c r="E40" s="108">
        <f t="shared" si="2"/>
        <v>300000</v>
      </c>
      <c r="F40" s="101" t="s">
        <v>264</v>
      </c>
    </row>
    <row r="41" spans="1:6" s="13" customFormat="1" ht="25.5" customHeight="1">
      <c r="A41" s="119">
        <v>39</v>
      </c>
      <c r="B41" s="109">
        <v>43087</v>
      </c>
      <c r="C41" s="110" t="s">
        <v>219</v>
      </c>
      <c r="D41" s="107">
        <v>1900000</v>
      </c>
      <c r="E41" s="108">
        <f t="shared" si="2"/>
        <v>1900000</v>
      </c>
      <c r="F41" s="101" t="s">
        <v>260</v>
      </c>
    </row>
    <row r="42" spans="1:6" s="13" customFormat="1" ht="25.5" customHeight="1">
      <c r="A42" s="119">
        <v>40</v>
      </c>
      <c r="B42" s="109">
        <v>43087</v>
      </c>
      <c r="C42" s="110" t="s">
        <v>219</v>
      </c>
      <c r="D42" s="107">
        <v>600000</v>
      </c>
      <c r="E42" s="108">
        <f t="shared" si="2"/>
        <v>600000</v>
      </c>
      <c r="F42" s="101" t="s">
        <v>261</v>
      </c>
    </row>
    <row r="43" spans="1:6" s="13" customFormat="1" ht="25.5" customHeight="1">
      <c r="A43" s="119">
        <v>41</v>
      </c>
      <c r="B43" s="109">
        <v>43087</v>
      </c>
      <c r="C43" s="110" t="s">
        <v>17</v>
      </c>
      <c r="D43" s="107">
        <v>20690</v>
      </c>
      <c r="E43" s="139" t="s">
        <v>317</v>
      </c>
      <c r="F43" s="101" t="s">
        <v>323</v>
      </c>
    </row>
    <row r="44" spans="1:6" s="13" customFormat="1" ht="25.5" customHeight="1">
      <c r="A44" s="119">
        <v>42</v>
      </c>
      <c r="B44" s="109">
        <v>43087</v>
      </c>
      <c r="C44" s="110" t="s">
        <v>220</v>
      </c>
      <c r="D44" s="107">
        <v>70400</v>
      </c>
      <c r="E44" s="108">
        <f t="shared" si="2"/>
        <v>70400</v>
      </c>
      <c r="F44" s="138" t="s">
        <v>262</v>
      </c>
    </row>
    <row r="45" spans="1:6" s="13" customFormat="1" ht="25.5" customHeight="1">
      <c r="A45" s="119">
        <v>43</v>
      </c>
      <c r="B45" s="109">
        <v>43088</v>
      </c>
      <c r="C45" s="110" t="s">
        <v>168</v>
      </c>
      <c r="D45" s="107">
        <v>494100</v>
      </c>
      <c r="E45" s="108">
        <f t="shared" si="2"/>
        <v>494100</v>
      </c>
      <c r="F45" s="102" t="s">
        <v>249</v>
      </c>
    </row>
    <row r="46" spans="1:6" s="13" customFormat="1" ht="25.5" customHeight="1">
      <c r="A46" s="119">
        <v>44</v>
      </c>
      <c r="B46" s="109">
        <v>43089</v>
      </c>
      <c r="C46" s="110" t="s">
        <v>169</v>
      </c>
      <c r="D46" s="107">
        <v>629320</v>
      </c>
      <c r="E46" s="108">
        <f t="shared" si="2"/>
        <v>629320</v>
      </c>
      <c r="F46" s="102" t="s">
        <v>249</v>
      </c>
    </row>
    <row r="47" spans="1:6" s="13" customFormat="1" ht="25.5" customHeight="1">
      <c r="A47" s="119">
        <v>45</v>
      </c>
      <c r="B47" s="109">
        <v>43090</v>
      </c>
      <c r="C47" s="110" t="s">
        <v>221</v>
      </c>
      <c r="D47" s="107">
        <v>99000</v>
      </c>
      <c r="E47" s="108">
        <f t="shared" si="2"/>
        <v>99000</v>
      </c>
      <c r="F47" s="101" t="s">
        <v>294</v>
      </c>
    </row>
    <row r="48" spans="1:6" s="13" customFormat="1" ht="25.5" customHeight="1">
      <c r="A48" s="119">
        <v>46</v>
      </c>
      <c r="B48" s="109">
        <v>43090</v>
      </c>
      <c r="C48" s="110" t="s">
        <v>170</v>
      </c>
      <c r="D48" s="107">
        <v>329000</v>
      </c>
      <c r="E48" s="108">
        <f t="shared" si="2"/>
        <v>329000</v>
      </c>
      <c r="F48" s="102" t="s">
        <v>249</v>
      </c>
    </row>
    <row r="49" spans="1:6" s="13" customFormat="1" ht="25.5" customHeight="1">
      <c r="A49" s="119">
        <v>47</v>
      </c>
      <c r="B49" s="109">
        <v>43090</v>
      </c>
      <c r="C49" s="110" t="s">
        <v>222</v>
      </c>
      <c r="D49" s="107">
        <v>22010</v>
      </c>
      <c r="E49" s="108">
        <f t="shared" si="2"/>
        <v>22010</v>
      </c>
      <c r="F49" s="101" t="s">
        <v>280</v>
      </c>
    </row>
    <row r="50" spans="1:6" s="13" customFormat="1" ht="25.5" customHeight="1">
      <c r="A50" s="119">
        <v>48</v>
      </c>
      <c r="B50" s="109">
        <v>43090</v>
      </c>
      <c r="C50" s="110" t="s">
        <v>223</v>
      </c>
      <c r="D50" s="107">
        <v>106800</v>
      </c>
      <c r="E50" s="108">
        <f t="shared" si="2"/>
        <v>106800</v>
      </c>
      <c r="F50" s="101" t="s">
        <v>280</v>
      </c>
    </row>
    <row r="51" spans="1:6" s="13" customFormat="1" ht="25.5" customHeight="1">
      <c r="A51" s="119">
        <v>49</v>
      </c>
      <c r="B51" s="109">
        <v>43091</v>
      </c>
      <c r="C51" s="110" t="s">
        <v>171</v>
      </c>
      <c r="D51" s="107">
        <v>500000</v>
      </c>
      <c r="E51" s="108">
        <f t="shared" si="2"/>
        <v>500000</v>
      </c>
      <c r="F51" s="101" t="s">
        <v>278</v>
      </c>
    </row>
    <row r="52" spans="1:6" s="13" customFormat="1" ht="25.5" customHeight="1">
      <c r="A52" s="119">
        <v>50</v>
      </c>
      <c r="B52" s="109">
        <v>43091</v>
      </c>
      <c r="C52" s="110" t="s">
        <v>224</v>
      </c>
      <c r="D52" s="107">
        <v>500000</v>
      </c>
      <c r="E52" s="108">
        <f t="shared" si="2"/>
        <v>500000</v>
      </c>
      <c r="F52" s="101" t="s">
        <v>279</v>
      </c>
    </row>
    <row r="53" spans="1:6" s="13" customFormat="1" ht="25.5" customHeight="1">
      <c r="A53" s="119">
        <v>51</v>
      </c>
      <c r="B53" s="109">
        <v>43091</v>
      </c>
      <c r="C53" s="110" t="s">
        <v>225</v>
      </c>
      <c r="D53" s="107">
        <v>200000</v>
      </c>
      <c r="E53" s="108">
        <f t="shared" si="2"/>
        <v>200000</v>
      </c>
      <c r="F53" s="101" t="s">
        <v>250</v>
      </c>
    </row>
    <row r="54" spans="1:6" s="13" customFormat="1" ht="25.5" customHeight="1">
      <c r="A54" s="119">
        <v>52</v>
      </c>
      <c r="B54" s="109">
        <v>43091</v>
      </c>
      <c r="C54" s="110" t="s">
        <v>226</v>
      </c>
      <c r="D54" s="107">
        <v>100000</v>
      </c>
      <c r="E54" s="108">
        <f t="shared" si="2"/>
        <v>100000</v>
      </c>
      <c r="F54" s="101" t="s">
        <v>277</v>
      </c>
    </row>
    <row r="55" spans="1:6" s="13" customFormat="1" ht="25.5" customHeight="1">
      <c r="A55" s="119">
        <v>53</v>
      </c>
      <c r="B55" s="109">
        <v>43091</v>
      </c>
      <c r="C55" s="110" t="s">
        <v>172</v>
      </c>
      <c r="D55" s="107">
        <v>250000</v>
      </c>
      <c r="E55" s="108">
        <f t="shared" si="2"/>
        <v>250000</v>
      </c>
      <c r="F55" s="101" t="s">
        <v>283</v>
      </c>
    </row>
    <row r="56" spans="1:6" s="13" customFormat="1" ht="25.5" customHeight="1">
      <c r="A56" s="119">
        <v>54</v>
      </c>
      <c r="B56" s="109">
        <v>43091</v>
      </c>
      <c r="C56" s="110" t="s">
        <v>173</v>
      </c>
      <c r="D56" s="107">
        <v>300000</v>
      </c>
      <c r="E56" s="108">
        <f t="shared" si="2"/>
        <v>300000</v>
      </c>
      <c r="F56" s="101" t="s">
        <v>284</v>
      </c>
    </row>
    <row r="57" spans="1:6" s="13" customFormat="1" ht="25.5" customHeight="1">
      <c r="A57" s="119">
        <v>55</v>
      </c>
      <c r="B57" s="109">
        <v>43091</v>
      </c>
      <c r="C57" s="110" t="s">
        <v>174</v>
      </c>
      <c r="D57" s="107">
        <v>250000</v>
      </c>
      <c r="E57" s="108">
        <f t="shared" si="2"/>
        <v>250000</v>
      </c>
      <c r="F57" s="101" t="s">
        <v>298</v>
      </c>
    </row>
    <row r="58" spans="1:6" s="13" customFormat="1" ht="25.5" customHeight="1">
      <c r="A58" s="119">
        <v>56</v>
      </c>
      <c r="B58" s="109">
        <v>43091</v>
      </c>
      <c r="C58" s="110" t="s">
        <v>227</v>
      </c>
      <c r="D58" s="107">
        <v>106000</v>
      </c>
      <c r="E58" s="108">
        <f t="shared" si="2"/>
        <v>106000</v>
      </c>
      <c r="F58" s="138" t="s">
        <v>262</v>
      </c>
    </row>
    <row r="59" spans="1:6" s="13" customFormat="1" ht="25.5" customHeight="1">
      <c r="A59" s="119">
        <v>57</v>
      </c>
      <c r="B59" s="109">
        <v>43095</v>
      </c>
      <c r="C59" s="110" t="s">
        <v>175</v>
      </c>
      <c r="D59" s="107">
        <v>80500</v>
      </c>
      <c r="E59" s="108">
        <f t="shared" si="2"/>
        <v>80500</v>
      </c>
      <c r="F59" s="101" t="s">
        <v>270</v>
      </c>
    </row>
    <row r="60" spans="1:6" s="13" customFormat="1" ht="25.5" customHeight="1">
      <c r="A60" s="119">
        <v>58</v>
      </c>
      <c r="B60" s="109">
        <v>43095</v>
      </c>
      <c r="C60" s="110" t="s">
        <v>228</v>
      </c>
      <c r="D60" s="107">
        <v>57960</v>
      </c>
      <c r="E60" s="108">
        <f t="shared" si="2"/>
        <v>57960</v>
      </c>
      <c r="F60" s="101" t="s">
        <v>275</v>
      </c>
    </row>
    <row r="61" spans="1:6" s="13" customFormat="1" ht="25.5" customHeight="1">
      <c r="A61" s="119">
        <v>59</v>
      </c>
      <c r="B61" s="109">
        <v>43096</v>
      </c>
      <c r="C61" s="110" t="s">
        <v>176</v>
      </c>
      <c r="D61" s="107">
        <v>1700000</v>
      </c>
      <c r="E61" s="108">
        <f t="shared" si="2"/>
        <v>1700000</v>
      </c>
      <c r="F61" s="101" t="s">
        <v>265</v>
      </c>
    </row>
    <row r="62" spans="1:6" s="13" customFormat="1" ht="25.5" customHeight="1">
      <c r="A62" s="119">
        <v>60</v>
      </c>
      <c r="B62" s="109">
        <v>43096</v>
      </c>
      <c r="C62" s="110" t="s">
        <v>229</v>
      </c>
      <c r="D62" s="107">
        <v>4430000</v>
      </c>
      <c r="E62" s="108">
        <f t="shared" si="2"/>
        <v>4430000</v>
      </c>
      <c r="F62" s="101" t="s">
        <v>248</v>
      </c>
    </row>
    <row r="63" spans="1:6" s="13" customFormat="1" ht="25.5" customHeight="1">
      <c r="A63" s="119">
        <v>61</v>
      </c>
      <c r="B63" s="109">
        <v>43096</v>
      </c>
      <c r="C63" s="110" t="s">
        <v>230</v>
      </c>
      <c r="D63" s="107">
        <v>33000</v>
      </c>
      <c r="E63" s="108">
        <f t="shared" si="2"/>
        <v>33000</v>
      </c>
      <c r="F63" s="101" t="s">
        <v>264</v>
      </c>
    </row>
    <row r="64" spans="1:6" s="13" customFormat="1" ht="25.5" customHeight="1">
      <c r="A64" s="119">
        <v>62</v>
      </c>
      <c r="B64" s="109">
        <v>43096</v>
      </c>
      <c r="C64" s="110" t="s">
        <v>177</v>
      </c>
      <c r="D64" s="107">
        <v>50000</v>
      </c>
      <c r="E64" s="108">
        <f t="shared" si="2"/>
        <v>50000</v>
      </c>
      <c r="F64" s="101" t="s">
        <v>254</v>
      </c>
    </row>
    <row r="65" spans="1:6" s="13" customFormat="1" ht="25.5" customHeight="1">
      <c r="A65" s="119">
        <v>63</v>
      </c>
      <c r="B65" s="109">
        <v>43096</v>
      </c>
      <c r="C65" s="110" t="s">
        <v>178</v>
      </c>
      <c r="D65" s="107">
        <v>85000</v>
      </c>
      <c r="E65" s="108">
        <f t="shared" si="2"/>
        <v>85000</v>
      </c>
      <c r="F65" s="101" t="s">
        <v>262</v>
      </c>
    </row>
    <row r="66" spans="1:6" s="13" customFormat="1" ht="25.5" customHeight="1">
      <c r="A66" s="119">
        <v>64</v>
      </c>
      <c r="B66" s="109">
        <v>43096</v>
      </c>
      <c r="C66" s="110" t="s">
        <v>17</v>
      </c>
      <c r="D66" s="107">
        <v>171550</v>
      </c>
      <c r="E66" s="139" t="s">
        <v>318</v>
      </c>
      <c r="F66" s="101" t="s">
        <v>324</v>
      </c>
    </row>
    <row r="67" spans="1:6" s="13" customFormat="1" ht="25.5" customHeight="1">
      <c r="A67" s="119">
        <v>65</v>
      </c>
      <c r="B67" s="109">
        <v>43096</v>
      </c>
      <c r="C67" s="110" t="s">
        <v>231</v>
      </c>
      <c r="D67" s="107">
        <v>66000</v>
      </c>
      <c r="E67" s="108">
        <f t="shared" si="2"/>
        <v>66000</v>
      </c>
      <c r="F67" s="101" t="s">
        <v>251</v>
      </c>
    </row>
    <row r="68" spans="1:6" s="13" customFormat="1" ht="25.5" customHeight="1">
      <c r="A68" s="119">
        <v>66</v>
      </c>
      <c r="B68" s="109">
        <v>43096</v>
      </c>
      <c r="C68" s="110" t="s">
        <v>232</v>
      </c>
      <c r="D68" s="107">
        <v>2706400</v>
      </c>
      <c r="E68" s="108">
        <f t="shared" si="2"/>
        <v>2706400</v>
      </c>
      <c r="F68" s="101" t="s">
        <v>275</v>
      </c>
    </row>
    <row r="69" spans="1:6" s="13" customFormat="1" ht="25.5" customHeight="1">
      <c r="A69" s="119">
        <v>67</v>
      </c>
      <c r="B69" s="109">
        <v>43097</v>
      </c>
      <c r="C69" s="110" t="s">
        <v>233</v>
      </c>
      <c r="D69" s="107">
        <v>3000000</v>
      </c>
      <c r="E69" s="108">
        <f t="shared" si="2"/>
        <v>3000000</v>
      </c>
      <c r="F69" s="99" t="s">
        <v>262</v>
      </c>
    </row>
    <row r="70" spans="1:6" s="13" customFormat="1" ht="25.5" customHeight="1">
      <c r="A70" s="119">
        <v>68</v>
      </c>
      <c r="B70" s="109">
        <v>43097</v>
      </c>
      <c r="C70" s="110" t="s">
        <v>234</v>
      </c>
      <c r="D70" s="107">
        <v>700000</v>
      </c>
      <c r="E70" s="108">
        <f t="shared" si="2"/>
        <v>700000</v>
      </c>
      <c r="F70" s="97" t="s">
        <v>257</v>
      </c>
    </row>
    <row r="71" spans="1:6" s="13" customFormat="1" ht="25.5" customHeight="1">
      <c r="A71" s="119">
        <v>69</v>
      </c>
      <c r="B71" s="109">
        <v>43097</v>
      </c>
      <c r="C71" s="110" t="s">
        <v>179</v>
      </c>
      <c r="D71" s="107">
        <v>340000</v>
      </c>
      <c r="E71" s="108">
        <f t="shared" si="2"/>
        <v>340000</v>
      </c>
      <c r="F71" s="100" t="s">
        <v>266</v>
      </c>
    </row>
    <row r="72" spans="1:6" s="13" customFormat="1" ht="25.5" customHeight="1">
      <c r="A72" s="119">
        <v>70</v>
      </c>
      <c r="B72" s="109">
        <v>43097</v>
      </c>
      <c r="C72" s="110" t="s">
        <v>180</v>
      </c>
      <c r="D72" s="107">
        <v>510000</v>
      </c>
      <c r="E72" s="108">
        <f t="shared" si="2"/>
        <v>510000</v>
      </c>
      <c r="F72" s="100" t="s">
        <v>299</v>
      </c>
    </row>
    <row r="73" spans="1:6" s="13" customFormat="1" ht="25.5" customHeight="1">
      <c r="A73" s="119">
        <v>71</v>
      </c>
      <c r="B73" s="109">
        <v>43097</v>
      </c>
      <c r="C73" s="110" t="s">
        <v>235</v>
      </c>
      <c r="D73" s="107">
        <v>660000</v>
      </c>
      <c r="E73" s="108">
        <f t="shared" si="2"/>
        <v>660000</v>
      </c>
      <c r="F73" s="100" t="s">
        <v>297</v>
      </c>
    </row>
    <row r="74" spans="1:6" s="13" customFormat="1" ht="25.5" customHeight="1">
      <c r="A74" s="119">
        <v>72</v>
      </c>
      <c r="B74" s="109">
        <v>43097</v>
      </c>
      <c r="C74" s="110" t="s">
        <v>285</v>
      </c>
      <c r="D74" s="107">
        <v>120000</v>
      </c>
      <c r="E74" s="108">
        <f t="shared" si="2"/>
        <v>120000</v>
      </c>
      <c r="F74" s="100" t="s">
        <v>300</v>
      </c>
    </row>
    <row r="75" spans="1:6" s="13" customFormat="1" ht="25.5" customHeight="1">
      <c r="A75" s="119">
        <v>73</v>
      </c>
      <c r="B75" s="105">
        <v>43097</v>
      </c>
      <c r="C75" s="106" t="s">
        <v>181</v>
      </c>
      <c r="D75" s="107">
        <v>59010</v>
      </c>
      <c r="E75" s="108">
        <f t="shared" si="2"/>
        <v>59010</v>
      </c>
      <c r="F75" s="100" t="s">
        <v>302</v>
      </c>
    </row>
    <row r="76" spans="1:6" s="13" customFormat="1" ht="25.5" customHeight="1">
      <c r="A76" s="119">
        <v>74</v>
      </c>
      <c r="B76" s="109">
        <v>43097</v>
      </c>
      <c r="C76" s="110" t="s">
        <v>40</v>
      </c>
      <c r="D76" s="107">
        <v>350000</v>
      </c>
      <c r="E76" s="108">
        <f t="shared" si="2"/>
        <v>350000</v>
      </c>
      <c r="F76" s="102" t="s">
        <v>303</v>
      </c>
    </row>
    <row r="77" spans="1:6" s="13" customFormat="1" ht="25.5" customHeight="1">
      <c r="A77" s="119">
        <v>75</v>
      </c>
      <c r="B77" s="109">
        <v>43097</v>
      </c>
      <c r="C77" s="110" t="s">
        <v>182</v>
      </c>
      <c r="D77" s="107">
        <v>1650000</v>
      </c>
      <c r="E77" s="108">
        <f t="shared" si="2"/>
        <v>1650000</v>
      </c>
      <c r="F77" s="102" t="s">
        <v>262</v>
      </c>
    </row>
    <row r="78" spans="1:6" s="13" customFormat="1" ht="25.5" customHeight="1">
      <c r="A78" s="119">
        <v>76</v>
      </c>
      <c r="B78" s="109">
        <v>43097</v>
      </c>
      <c r="C78" s="110" t="s">
        <v>183</v>
      </c>
      <c r="D78" s="107">
        <v>4500000</v>
      </c>
      <c r="E78" s="108">
        <f t="shared" si="2"/>
        <v>4500000</v>
      </c>
      <c r="F78" s="100" t="s">
        <v>312</v>
      </c>
    </row>
    <row r="79" spans="1:6" s="13" customFormat="1" ht="25.5" customHeight="1">
      <c r="A79" s="119">
        <v>77</v>
      </c>
      <c r="B79" s="109">
        <v>43097</v>
      </c>
      <c r="C79" s="110" t="s">
        <v>184</v>
      </c>
      <c r="D79" s="107">
        <v>700000</v>
      </c>
      <c r="E79" s="108">
        <f t="shared" si="2"/>
        <v>700000</v>
      </c>
      <c r="F79" s="102" t="s">
        <v>267</v>
      </c>
    </row>
    <row r="80" spans="1:6" s="13" customFormat="1" ht="25.5" customHeight="1">
      <c r="A80" s="119">
        <v>78</v>
      </c>
      <c r="B80" s="105">
        <v>43097</v>
      </c>
      <c r="C80" s="106" t="s">
        <v>236</v>
      </c>
      <c r="D80" s="107">
        <v>150000</v>
      </c>
      <c r="E80" s="108">
        <f t="shared" si="2"/>
        <v>150000</v>
      </c>
      <c r="F80" s="102" t="s">
        <v>286</v>
      </c>
    </row>
    <row r="81" spans="1:6" s="13" customFormat="1" ht="25.5" customHeight="1">
      <c r="A81" s="119">
        <v>79</v>
      </c>
      <c r="B81" s="109">
        <v>43097</v>
      </c>
      <c r="C81" s="110" t="s">
        <v>237</v>
      </c>
      <c r="D81" s="107">
        <v>125710</v>
      </c>
      <c r="E81" s="108">
        <f t="shared" si="2"/>
        <v>125710</v>
      </c>
      <c r="F81" s="102" t="s">
        <v>252</v>
      </c>
    </row>
    <row r="82" spans="1:6" s="13" customFormat="1" ht="25.5" customHeight="1">
      <c r="A82" s="119">
        <v>80</v>
      </c>
      <c r="B82" s="109">
        <v>43097</v>
      </c>
      <c r="C82" s="110" t="s">
        <v>238</v>
      </c>
      <c r="D82" s="107">
        <v>300000</v>
      </c>
      <c r="E82" s="108">
        <f t="shared" si="2"/>
        <v>300000</v>
      </c>
      <c r="F82" s="102" t="s">
        <v>305</v>
      </c>
    </row>
    <row r="83" spans="1:6" s="13" customFormat="1" ht="25.5" customHeight="1">
      <c r="A83" s="119">
        <v>81</v>
      </c>
      <c r="B83" s="109">
        <v>43097</v>
      </c>
      <c r="C83" s="110" t="s">
        <v>239</v>
      </c>
      <c r="D83" s="107">
        <v>500000</v>
      </c>
      <c r="E83" s="108">
        <f t="shared" si="2"/>
        <v>500000</v>
      </c>
      <c r="F83" s="104" t="s">
        <v>253</v>
      </c>
    </row>
    <row r="84" spans="1:6" s="13" customFormat="1" ht="25.5" customHeight="1">
      <c r="A84" s="119">
        <v>82</v>
      </c>
      <c r="B84" s="109">
        <v>43097</v>
      </c>
      <c r="C84" s="110" t="s">
        <v>185</v>
      </c>
      <c r="D84" s="107">
        <v>224400</v>
      </c>
      <c r="E84" s="108">
        <f t="shared" si="2"/>
        <v>224400</v>
      </c>
      <c r="F84" s="104" t="s">
        <v>306</v>
      </c>
    </row>
    <row r="85" spans="1:6" s="13" customFormat="1" ht="25.5" customHeight="1">
      <c r="A85" s="119">
        <v>83</v>
      </c>
      <c r="B85" s="109">
        <v>43097</v>
      </c>
      <c r="C85" s="110" t="s">
        <v>240</v>
      </c>
      <c r="D85" s="107">
        <v>250000</v>
      </c>
      <c r="E85" s="108">
        <f t="shared" si="2"/>
        <v>250000</v>
      </c>
      <c r="F85" s="101" t="s">
        <v>254</v>
      </c>
    </row>
    <row r="86" spans="1:6" s="13" customFormat="1" ht="25.5" customHeight="1">
      <c r="A86" s="119">
        <v>84</v>
      </c>
      <c r="B86" s="109">
        <v>43097</v>
      </c>
      <c r="C86" s="110" t="s">
        <v>241</v>
      </c>
      <c r="D86" s="107">
        <v>593550</v>
      </c>
      <c r="E86" s="108">
        <f t="shared" si="2"/>
        <v>593550</v>
      </c>
      <c r="F86" s="101" t="s">
        <v>255</v>
      </c>
    </row>
    <row r="87" spans="1:6" s="13" customFormat="1" ht="25.5" customHeight="1">
      <c r="A87" s="119">
        <v>85</v>
      </c>
      <c r="B87" s="109">
        <v>43097</v>
      </c>
      <c r="C87" s="110" t="s">
        <v>186</v>
      </c>
      <c r="D87" s="107">
        <v>330000</v>
      </c>
      <c r="E87" s="108">
        <f t="shared" si="2"/>
        <v>330000</v>
      </c>
      <c r="F87" s="138" t="s">
        <v>262</v>
      </c>
    </row>
    <row r="88" spans="1:6" s="13" customFormat="1" ht="25.5" customHeight="1">
      <c r="A88" s="119">
        <v>86</v>
      </c>
      <c r="B88" s="109">
        <v>43097</v>
      </c>
      <c r="C88" s="110" t="s">
        <v>17</v>
      </c>
      <c r="D88" s="107">
        <v>30360</v>
      </c>
      <c r="E88" s="139" t="s">
        <v>319</v>
      </c>
      <c r="F88" s="101" t="s">
        <v>325</v>
      </c>
    </row>
    <row r="89" spans="1:6" s="13" customFormat="1" ht="25.5" customHeight="1">
      <c r="A89" s="119">
        <v>87</v>
      </c>
      <c r="B89" s="109">
        <v>43097</v>
      </c>
      <c r="C89" s="110" t="s">
        <v>242</v>
      </c>
      <c r="D89" s="107">
        <v>200000</v>
      </c>
      <c r="E89" s="108">
        <f t="shared" si="2"/>
        <v>200000</v>
      </c>
      <c r="F89" s="101" t="s">
        <v>275</v>
      </c>
    </row>
    <row r="90" spans="1:6" s="13" customFormat="1" ht="25.5" customHeight="1">
      <c r="A90" s="119">
        <v>88</v>
      </c>
      <c r="B90" s="109">
        <v>43097</v>
      </c>
      <c r="C90" s="110" t="s">
        <v>243</v>
      </c>
      <c r="D90" s="107">
        <v>280500</v>
      </c>
      <c r="E90" s="108">
        <f t="shared" si="2"/>
        <v>280500</v>
      </c>
      <c r="F90" s="101" t="s">
        <v>307</v>
      </c>
    </row>
    <row r="91" spans="1:6" s="13" customFormat="1" ht="25.5" customHeight="1">
      <c r="A91" s="119">
        <v>89</v>
      </c>
      <c r="B91" s="109">
        <v>43098</v>
      </c>
      <c r="C91" s="110" t="s">
        <v>244</v>
      </c>
      <c r="D91" s="107">
        <v>120000</v>
      </c>
      <c r="E91" s="108">
        <f t="shared" si="2"/>
        <v>120000</v>
      </c>
      <c r="F91" s="101" t="s">
        <v>256</v>
      </c>
    </row>
    <row r="92" spans="1:6" s="13" customFormat="1" ht="25.5" customHeight="1">
      <c r="A92" s="119">
        <v>90</v>
      </c>
      <c r="B92" s="109">
        <v>43098</v>
      </c>
      <c r="C92" s="110" t="s">
        <v>187</v>
      </c>
      <c r="D92" s="107">
        <v>1230000</v>
      </c>
      <c r="E92" s="108">
        <f t="shared" si="2"/>
        <v>1230000</v>
      </c>
      <c r="F92" s="101" t="s">
        <v>308</v>
      </c>
    </row>
    <row r="93" spans="1:6" s="13" customFormat="1" ht="25.5" customHeight="1">
      <c r="A93" s="119">
        <v>91</v>
      </c>
      <c r="B93" s="109">
        <v>43098</v>
      </c>
      <c r="C93" s="110" t="s">
        <v>188</v>
      </c>
      <c r="D93" s="107">
        <v>60000</v>
      </c>
      <c r="E93" s="108">
        <f t="shared" si="2"/>
        <v>60000</v>
      </c>
      <c r="F93" s="138" t="s">
        <v>262</v>
      </c>
    </row>
    <row r="94" spans="1:6" s="13" customFormat="1" ht="25.5" customHeight="1">
      <c r="A94" s="119">
        <v>92</v>
      </c>
      <c r="B94" s="109">
        <v>43098</v>
      </c>
      <c r="C94" s="110" t="s">
        <v>245</v>
      </c>
      <c r="D94" s="107">
        <v>500000</v>
      </c>
      <c r="E94" s="108">
        <f t="shared" si="2"/>
        <v>500000</v>
      </c>
      <c r="F94" s="101" t="s">
        <v>258</v>
      </c>
    </row>
    <row r="95" spans="1:6" s="13" customFormat="1" ht="25.5" customHeight="1">
      <c r="A95" s="119">
        <v>93</v>
      </c>
      <c r="B95" s="109">
        <v>43098</v>
      </c>
      <c r="C95" s="110" t="s">
        <v>246</v>
      </c>
      <c r="D95" s="107">
        <v>500000</v>
      </c>
      <c r="E95" s="108">
        <f t="shared" si="2"/>
        <v>500000</v>
      </c>
      <c r="F95" s="101" t="s">
        <v>313</v>
      </c>
    </row>
    <row r="96" spans="1:6" s="13" customFormat="1" ht="25.5" customHeight="1">
      <c r="A96" s="119">
        <v>94</v>
      </c>
      <c r="B96" s="109">
        <v>43098</v>
      </c>
      <c r="C96" s="110" t="s">
        <v>175</v>
      </c>
      <c r="D96" s="107">
        <v>980000</v>
      </c>
      <c r="E96" s="108">
        <f t="shared" si="2"/>
        <v>980000</v>
      </c>
      <c r="F96" s="102" t="s">
        <v>270</v>
      </c>
    </row>
    <row r="97" spans="1:7" s="13" customFormat="1" ht="25.5" customHeight="1">
      <c r="A97" s="119">
        <v>95</v>
      </c>
      <c r="B97" s="109">
        <v>43098</v>
      </c>
      <c r="C97" s="110" t="s">
        <v>189</v>
      </c>
      <c r="D97" s="107">
        <v>270000</v>
      </c>
      <c r="E97" s="108">
        <f t="shared" si="2"/>
        <v>270000</v>
      </c>
      <c r="F97" s="102" t="s">
        <v>304</v>
      </c>
    </row>
    <row r="98" spans="1:7" s="13" customFormat="1" ht="25.5" customHeight="1">
      <c r="A98" s="119">
        <v>96</v>
      </c>
      <c r="B98" s="109">
        <v>43098</v>
      </c>
      <c r="C98" s="110" t="s">
        <v>190</v>
      </c>
      <c r="D98" s="107">
        <v>4472000</v>
      </c>
      <c r="E98" s="108">
        <f t="shared" si="2"/>
        <v>4472000</v>
      </c>
      <c r="F98" s="102" t="s">
        <v>309</v>
      </c>
    </row>
    <row r="99" spans="1:7" s="13" customFormat="1" ht="25.5" customHeight="1" thickBot="1">
      <c r="A99" s="119">
        <v>97</v>
      </c>
      <c r="B99" s="109">
        <v>43098</v>
      </c>
      <c r="C99" s="110" t="s">
        <v>191</v>
      </c>
      <c r="D99" s="107">
        <v>1825000</v>
      </c>
      <c r="E99" s="108">
        <f t="shared" si="2"/>
        <v>1825000</v>
      </c>
      <c r="F99" s="124" t="s">
        <v>310</v>
      </c>
    </row>
    <row r="100" spans="1:7" s="13" customFormat="1" ht="25.5" customHeight="1" thickTop="1" thickBot="1">
      <c r="A100" s="136">
        <v>98</v>
      </c>
      <c r="B100" s="120">
        <v>43098</v>
      </c>
      <c r="C100" s="121" t="s">
        <v>247</v>
      </c>
      <c r="D100" s="122">
        <v>12100000</v>
      </c>
      <c r="E100" s="123">
        <f t="shared" si="2"/>
        <v>12100000</v>
      </c>
      <c r="F100" s="124" t="s">
        <v>311</v>
      </c>
    </row>
    <row r="101" spans="1:7" s="113" customFormat="1" ht="26.25" customHeight="1" thickTop="1" thickBot="1">
      <c r="A101" s="182" t="s">
        <v>48</v>
      </c>
      <c r="B101" s="183"/>
      <c r="C101" s="183"/>
      <c r="D101" s="111">
        <f>SUM(D3:D100)</f>
        <v>94321233</v>
      </c>
      <c r="E101" s="111"/>
      <c r="F101" s="112"/>
    </row>
    <row r="102" spans="1:7" s="13" customFormat="1">
      <c r="A102" s="29"/>
      <c r="B102" s="30"/>
      <c r="C102" s="31"/>
      <c r="D102" s="32"/>
      <c r="E102" s="32"/>
      <c r="F102" s="33"/>
      <c r="G102" s="6"/>
    </row>
    <row r="103" spans="1:7" s="13" customFormat="1">
      <c r="A103" s="29"/>
      <c r="B103" s="30"/>
      <c r="C103" s="31"/>
      <c r="D103" s="32"/>
      <c r="E103" s="32"/>
      <c r="F103" s="33"/>
      <c r="G103" s="6"/>
    </row>
    <row r="104" spans="1:7" s="13" customFormat="1">
      <c r="A104" s="29"/>
      <c r="B104" s="30"/>
      <c r="C104" s="31"/>
      <c r="D104" s="32"/>
      <c r="E104" s="32"/>
      <c r="F104" s="33"/>
      <c r="G104" s="6"/>
    </row>
    <row r="105" spans="1:7" s="13" customFormat="1">
      <c r="A105" s="29"/>
      <c r="B105" s="30"/>
      <c r="C105" s="31"/>
      <c r="D105" s="32"/>
      <c r="E105" s="32"/>
      <c r="F105" s="33"/>
      <c r="G105" s="6"/>
    </row>
    <row r="106" spans="1:7" s="13" customFormat="1">
      <c r="A106" s="29"/>
      <c r="B106" s="30"/>
      <c r="C106" s="31"/>
      <c r="D106" s="32"/>
      <c r="E106" s="32"/>
      <c r="F106" s="33"/>
      <c r="G106" s="6"/>
    </row>
    <row r="107" spans="1:7" s="13" customFormat="1">
      <c r="A107" s="29"/>
      <c r="B107" s="30"/>
      <c r="C107" s="31"/>
      <c r="D107" s="32"/>
      <c r="E107" s="32"/>
      <c r="F107" s="33"/>
      <c r="G107" s="6"/>
    </row>
    <row r="108" spans="1:7" s="13" customFormat="1">
      <c r="A108" s="29"/>
      <c r="B108" s="30"/>
      <c r="C108" s="31"/>
      <c r="D108" s="32"/>
      <c r="E108" s="32"/>
      <c r="F108" s="33"/>
      <c r="G108" s="6"/>
    </row>
    <row r="109" spans="1:7" s="13" customFormat="1">
      <c r="A109" s="29"/>
      <c r="B109" s="30"/>
      <c r="C109" s="31"/>
      <c r="D109" s="32"/>
      <c r="E109" s="32"/>
      <c r="F109" s="33"/>
      <c r="G109" s="6"/>
    </row>
    <row r="110" spans="1:7" s="13" customFormat="1">
      <c r="A110" s="29"/>
      <c r="B110" s="30"/>
      <c r="C110" s="31"/>
      <c r="D110" s="32"/>
      <c r="E110" s="32"/>
      <c r="F110" s="33"/>
      <c r="G110" s="6"/>
    </row>
    <row r="111" spans="1:7" s="13" customFormat="1">
      <c r="A111" s="29"/>
      <c r="B111" s="30"/>
      <c r="C111" s="31"/>
      <c r="D111" s="32"/>
      <c r="E111" s="32"/>
      <c r="F111" s="33"/>
      <c r="G111" s="6"/>
    </row>
  </sheetData>
  <autoFilter ref="A2:F101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01:C101"/>
    <mergeCell ref="A1:E1"/>
  </mergeCells>
  <phoneticPr fontId="3" type="noConversion"/>
  <pageMargins left="0.59055118110236227" right="0.70866141732283472" top="0.98425196850393704" bottom="0.35433070866141736" header="0.51181102362204722" footer="0.19685039370078741"/>
  <pageSetup paperSize="9" scale="94" fitToHeight="15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6"/>
  <sheetViews>
    <sheetView view="pageBreakPreview" zoomScaleSheetLayoutView="100" workbookViewId="0">
      <selection activeCell="I9" sqref="I9"/>
    </sheetView>
  </sheetViews>
  <sheetFormatPr defaultRowHeight="30.75" customHeight="1"/>
  <cols>
    <col min="1" max="1" width="4.875" style="4" customWidth="1"/>
    <col min="2" max="2" width="10.75" style="3" customWidth="1"/>
    <col min="3" max="3" width="13.875" style="3" customWidth="1"/>
    <col min="4" max="4" width="6.375" style="3" bestFit="1" customWidth="1"/>
    <col min="5" max="5" width="8.125" style="3" bestFit="1" customWidth="1"/>
    <col min="6" max="6" width="7.125" style="5" customWidth="1"/>
    <col min="7" max="8" width="6.125" style="5" customWidth="1"/>
    <col min="9" max="9" width="36.5" style="5" customWidth="1"/>
    <col min="10" max="10" width="27.875" style="3" customWidth="1"/>
    <col min="11" max="11" width="13.5" style="3" customWidth="1"/>
    <col min="12" max="12" width="17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5" s="16" customFormat="1" ht="33" customHeight="1">
      <c r="A1" s="190" t="s">
        <v>49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15" s="16" customFormat="1" ht="30.75" customHeight="1">
      <c r="A2" s="191" t="s">
        <v>192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5" s="16" customFormat="1" ht="30.75" customHeight="1" thickBot="1">
      <c r="A3" s="192" t="s">
        <v>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5" s="16" customFormat="1" ht="20.25" customHeight="1">
      <c r="A4" s="193" t="s">
        <v>5</v>
      </c>
      <c r="B4" s="195" t="s">
        <v>6</v>
      </c>
      <c r="C4" s="195" t="s">
        <v>1</v>
      </c>
      <c r="D4" s="195" t="s">
        <v>8</v>
      </c>
      <c r="E4" s="203" t="s">
        <v>15</v>
      </c>
      <c r="F4" s="203" t="s">
        <v>7</v>
      </c>
      <c r="G4" s="203" t="s">
        <v>13</v>
      </c>
      <c r="H4" s="201" t="s">
        <v>14</v>
      </c>
      <c r="I4" s="195" t="s">
        <v>2</v>
      </c>
      <c r="J4" s="197" t="s">
        <v>3</v>
      </c>
      <c r="K4" s="199" t="s">
        <v>4</v>
      </c>
      <c r="L4" s="188" t="s">
        <v>10</v>
      </c>
    </row>
    <row r="5" spans="1:15" s="16" customFormat="1" ht="20.25" customHeight="1" thickBot="1">
      <c r="A5" s="194"/>
      <c r="B5" s="196"/>
      <c r="C5" s="196"/>
      <c r="D5" s="196"/>
      <c r="E5" s="204"/>
      <c r="F5" s="204"/>
      <c r="G5" s="204"/>
      <c r="H5" s="202"/>
      <c r="I5" s="196"/>
      <c r="J5" s="198"/>
      <c r="K5" s="200"/>
      <c r="L5" s="189"/>
    </row>
    <row r="6" spans="1:15" s="41" customFormat="1" ht="30" customHeight="1">
      <c r="A6" s="149">
        <v>1</v>
      </c>
      <c r="B6" s="129">
        <v>43078</v>
      </c>
      <c r="C6" s="130" t="s">
        <v>11</v>
      </c>
      <c r="D6" s="131" t="s">
        <v>59</v>
      </c>
      <c r="E6" s="42"/>
      <c r="F6" s="42"/>
      <c r="G6" s="132" t="s">
        <v>50</v>
      </c>
      <c r="H6" s="42"/>
      <c r="I6" s="62" t="s">
        <v>193</v>
      </c>
      <c r="J6" s="133" t="s">
        <v>9</v>
      </c>
      <c r="K6" s="134">
        <v>6832</v>
      </c>
      <c r="L6" s="150" t="s">
        <v>18</v>
      </c>
    </row>
    <row r="7" spans="1:15" s="41" customFormat="1" ht="30" customHeight="1">
      <c r="A7" s="151">
        <v>2</v>
      </c>
      <c r="B7" s="125">
        <v>43083</v>
      </c>
      <c r="C7" s="20" t="s">
        <v>11</v>
      </c>
      <c r="D7" s="18" t="s">
        <v>97</v>
      </c>
      <c r="E7" s="126"/>
      <c r="F7" s="126"/>
      <c r="G7" s="19" t="s">
        <v>50</v>
      </c>
      <c r="H7" s="126"/>
      <c r="I7" s="61" t="s">
        <v>194</v>
      </c>
      <c r="J7" s="127" t="s">
        <v>9</v>
      </c>
      <c r="K7" s="128">
        <v>260000</v>
      </c>
      <c r="L7" s="152" t="s">
        <v>18</v>
      </c>
    </row>
    <row r="8" spans="1:15" s="41" customFormat="1" ht="30" customHeight="1">
      <c r="A8" s="151">
        <v>3</v>
      </c>
      <c r="B8" s="125">
        <v>43084</v>
      </c>
      <c r="C8" s="20" t="s">
        <v>11</v>
      </c>
      <c r="D8" s="18" t="s">
        <v>97</v>
      </c>
      <c r="E8" s="126" t="s">
        <v>61</v>
      </c>
      <c r="F8" s="126"/>
      <c r="G8" s="19" t="s">
        <v>50</v>
      </c>
      <c r="H8" s="126"/>
      <c r="I8" s="61" t="s">
        <v>129</v>
      </c>
      <c r="J8" s="127" t="s">
        <v>9</v>
      </c>
      <c r="K8" s="128">
        <v>150000</v>
      </c>
      <c r="L8" s="152" t="s">
        <v>18</v>
      </c>
    </row>
    <row r="9" spans="1:15" s="41" customFormat="1" ht="30" customHeight="1">
      <c r="A9" s="151">
        <v>4</v>
      </c>
      <c r="B9" s="125">
        <v>43087</v>
      </c>
      <c r="C9" s="20" t="s">
        <v>11</v>
      </c>
      <c r="D9" s="18" t="s">
        <v>97</v>
      </c>
      <c r="E9" s="126"/>
      <c r="F9" s="126"/>
      <c r="G9" s="19" t="s">
        <v>50</v>
      </c>
      <c r="H9" s="126"/>
      <c r="I9" s="61" t="s">
        <v>195</v>
      </c>
      <c r="J9" s="127" t="s">
        <v>9</v>
      </c>
      <c r="K9" s="128">
        <v>500000</v>
      </c>
      <c r="L9" s="152" t="s">
        <v>18</v>
      </c>
    </row>
    <row r="10" spans="1:15" s="41" customFormat="1" ht="30" customHeight="1">
      <c r="A10" s="151">
        <v>5</v>
      </c>
      <c r="B10" s="125">
        <v>43091</v>
      </c>
      <c r="C10" s="20" t="s">
        <v>11</v>
      </c>
      <c r="D10" s="18" t="s">
        <v>97</v>
      </c>
      <c r="E10" s="126"/>
      <c r="F10" s="126"/>
      <c r="G10" s="19" t="s">
        <v>50</v>
      </c>
      <c r="H10" s="126"/>
      <c r="I10" s="61" t="s">
        <v>196</v>
      </c>
      <c r="J10" s="127" t="s">
        <v>9</v>
      </c>
      <c r="K10" s="128">
        <v>204500</v>
      </c>
      <c r="L10" s="152" t="s">
        <v>18</v>
      </c>
    </row>
    <row r="11" spans="1:15" s="41" customFormat="1" ht="30" customHeight="1">
      <c r="A11" s="151">
        <v>6</v>
      </c>
      <c r="B11" s="125">
        <v>43091</v>
      </c>
      <c r="C11" s="20" t="s">
        <v>11</v>
      </c>
      <c r="D11" s="18" t="s">
        <v>98</v>
      </c>
      <c r="E11" s="126"/>
      <c r="F11" s="126"/>
      <c r="G11" s="19" t="s">
        <v>50</v>
      </c>
      <c r="H11" s="126"/>
      <c r="I11" s="61" t="s">
        <v>197</v>
      </c>
      <c r="J11" s="127" t="s">
        <v>9</v>
      </c>
      <c r="K11" s="128">
        <v>50000</v>
      </c>
      <c r="L11" s="152" t="s">
        <v>18</v>
      </c>
    </row>
    <row r="12" spans="1:15" s="16" customFormat="1" ht="30" customHeight="1" thickBot="1">
      <c r="A12" s="153">
        <v>7</v>
      </c>
      <c r="B12" s="140">
        <v>43094</v>
      </c>
      <c r="C12" s="141" t="s">
        <v>11</v>
      </c>
      <c r="D12" s="142" t="s">
        <v>97</v>
      </c>
      <c r="E12" s="142" t="s">
        <v>62</v>
      </c>
      <c r="F12" s="143"/>
      <c r="G12" s="143" t="s">
        <v>50</v>
      </c>
      <c r="H12" s="143"/>
      <c r="I12" s="144" t="s">
        <v>198</v>
      </c>
      <c r="J12" s="145" t="s">
        <v>9</v>
      </c>
      <c r="K12" s="146">
        <v>50000</v>
      </c>
      <c r="L12" s="154" t="s">
        <v>18</v>
      </c>
      <c r="M12" s="17"/>
      <c r="N12" s="11"/>
      <c r="O12" s="11"/>
    </row>
    <row r="13" spans="1:15" ht="30.75" customHeight="1" thickBot="1">
      <c r="A13" s="185" t="s">
        <v>12</v>
      </c>
      <c r="B13" s="186"/>
      <c r="C13" s="186"/>
      <c r="D13" s="186"/>
      <c r="E13" s="186"/>
      <c r="F13" s="186"/>
      <c r="G13" s="186"/>
      <c r="H13" s="186"/>
      <c r="I13" s="186"/>
      <c r="J13" s="187"/>
      <c r="K13" s="147">
        <f>SUM(K6:K12)</f>
        <v>1221332</v>
      </c>
      <c r="L13" s="148"/>
    </row>
    <row r="14" spans="1:15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5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5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3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3:12" ht="30.75" customHeight="1">
      <c r="C18" s="9"/>
      <c r="D18" s="5"/>
      <c r="E18" s="5"/>
      <c r="F18" s="3"/>
      <c r="G18" s="3"/>
      <c r="H18" s="3"/>
      <c r="I18" s="2"/>
      <c r="J18" s="1"/>
      <c r="K18" s="5"/>
      <c r="L18" s="5"/>
    </row>
    <row r="19" spans="3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3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3:12" ht="30.75" customHeight="1">
      <c r="D21" s="5"/>
      <c r="E21" s="5"/>
      <c r="F21" s="3"/>
      <c r="G21" s="3"/>
      <c r="H21" s="3"/>
      <c r="I21" s="2"/>
      <c r="J21" s="1"/>
      <c r="K21" s="5"/>
      <c r="L21" s="5"/>
    </row>
    <row r="22" spans="3:12" ht="30.75" customHeight="1">
      <c r="D22" s="5"/>
      <c r="E22" s="5"/>
      <c r="F22" s="3"/>
      <c r="G22" s="3"/>
      <c r="H22" s="3"/>
      <c r="I22" s="2"/>
      <c r="J22" s="1"/>
      <c r="K22" s="5"/>
      <c r="L22" s="5"/>
    </row>
    <row r="23" spans="3:12" ht="30.75" customHeight="1">
      <c r="D23" s="5"/>
      <c r="E23" s="5"/>
      <c r="F23" s="3"/>
      <c r="G23" s="3"/>
      <c r="H23" s="3"/>
      <c r="I23" s="2"/>
      <c r="J23" s="1"/>
      <c r="K23" s="5"/>
      <c r="L23" s="5"/>
    </row>
    <row r="24" spans="3:12" ht="30.75" customHeight="1">
      <c r="D24" s="5"/>
      <c r="E24" s="5"/>
      <c r="F24" s="3"/>
      <c r="G24" s="3"/>
      <c r="H24" s="3"/>
      <c r="I24" s="2"/>
      <c r="J24" s="1"/>
      <c r="K24" s="5"/>
      <c r="L24" s="5"/>
    </row>
    <row r="25" spans="3:12" ht="30.75" customHeight="1">
      <c r="D25" s="5"/>
      <c r="E25" s="5"/>
      <c r="F25" s="3"/>
      <c r="G25" s="3"/>
      <c r="H25" s="3"/>
      <c r="I25" s="2"/>
      <c r="J25" s="1"/>
      <c r="K25" s="5"/>
      <c r="L25" s="5"/>
    </row>
    <row r="26" spans="3:12" ht="30.75" customHeight="1">
      <c r="D26" s="5"/>
      <c r="E26" s="5"/>
      <c r="F26" s="3"/>
      <c r="G26" s="3"/>
      <c r="H26" s="3"/>
      <c r="I26" s="2"/>
      <c r="J26" s="1"/>
      <c r="K26" s="5"/>
      <c r="L26" s="5"/>
    </row>
  </sheetData>
  <autoFilter ref="A5:L5"/>
  <mergeCells count="16">
    <mergeCell ref="A13:J13"/>
    <mergeCell ref="L4:L5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F15" sqref="F15"/>
    </sheetView>
  </sheetViews>
  <sheetFormatPr defaultRowHeight="16.5"/>
  <cols>
    <col min="1" max="1" width="8.5" style="56" bestFit="1" customWidth="1"/>
    <col min="2" max="2" width="11.5" style="57" bestFit="1" customWidth="1"/>
    <col min="3" max="3" width="40.5" style="58" bestFit="1" customWidth="1"/>
    <col min="4" max="4" width="13.125" style="59" bestFit="1" customWidth="1"/>
    <col min="5" max="5" width="29.625" style="58" customWidth="1"/>
    <col min="6" max="6" width="18.125" style="58" customWidth="1"/>
    <col min="7" max="256" width="9" style="60"/>
    <col min="257" max="257" width="8.5" style="60" bestFit="1" customWidth="1"/>
    <col min="258" max="258" width="11.5" style="60" bestFit="1" customWidth="1"/>
    <col min="259" max="259" width="40.5" style="60" bestFit="1" customWidth="1"/>
    <col min="260" max="260" width="13.125" style="60" bestFit="1" customWidth="1"/>
    <col min="261" max="261" width="29.625" style="60" customWidth="1"/>
    <col min="262" max="262" width="18.125" style="60" customWidth="1"/>
    <col min="263" max="512" width="9" style="60"/>
    <col min="513" max="513" width="8.5" style="60" bestFit="1" customWidth="1"/>
    <col min="514" max="514" width="11.5" style="60" bestFit="1" customWidth="1"/>
    <col min="515" max="515" width="40.5" style="60" bestFit="1" customWidth="1"/>
    <col min="516" max="516" width="13.125" style="60" bestFit="1" customWidth="1"/>
    <col min="517" max="517" width="29.625" style="60" customWidth="1"/>
    <col min="518" max="518" width="18.125" style="60" customWidth="1"/>
    <col min="519" max="768" width="9" style="60"/>
    <col min="769" max="769" width="8.5" style="60" bestFit="1" customWidth="1"/>
    <col min="770" max="770" width="11.5" style="60" bestFit="1" customWidth="1"/>
    <col min="771" max="771" width="40.5" style="60" bestFit="1" customWidth="1"/>
    <col min="772" max="772" width="13.125" style="60" bestFit="1" customWidth="1"/>
    <col min="773" max="773" width="29.625" style="60" customWidth="1"/>
    <col min="774" max="774" width="18.125" style="60" customWidth="1"/>
    <col min="775" max="1024" width="9" style="60"/>
    <col min="1025" max="1025" width="8.5" style="60" bestFit="1" customWidth="1"/>
    <col min="1026" max="1026" width="11.5" style="60" bestFit="1" customWidth="1"/>
    <col min="1027" max="1027" width="40.5" style="60" bestFit="1" customWidth="1"/>
    <col min="1028" max="1028" width="13.125" style="60" bestFit="1" customWidth="1"/>
    <col min="1029" max="1029" width="29.625" style="60" customWidth="1"/>
    <col min="1030" max="1030" width="18.125" style="60" customWidth="1"/>
    <col min="1031" max="1280" width="9" style="60"/>
    <col min="1281" max="1281" width="8.5" style="60" bestFit="1" customWidth="1"/>
    <col min="1282" max="1282" width="11.5" style="60" bestFit="1" customWidth="1"/>
    <col min="1283" max="1283" width="40.5" style="60" bestFit="1" customWidth="1"/>
    <col min="1284" max="1284" width="13.125" style="60" bestFit="1" customWidth="1"/>
    <col min="1285" max="1285" width="29.625" style="60" customWidth="1"/>
    <col min="1286" max="1286" width="18.125" style="60" customWidth="1"/>
    <col min="1287" max="1536" width="9" style="60"/>
    <col min="1537" max="1537" width="8.5" style="60" bestFit="1" customWidth="1"/>
    <col min="1538" max="1538" width="11.5" style="60" bestFit="1" customWidth="1"/>
    <col min="1539" max="1539" width="40.5" style="60" bestFit="1" customWidth="1"/>
    <col min="1540" max="1540" width="13.125" style="60" bestFit="1" customWidth="1"/>
    <col min="1541" max="1541" width="29.625" style="60" customWidth="1"/>
    <col min="1542" max="1542" width="18.125" style="60" customWidth="1"/>
    <col min="1543" max="1792" width="9" style="60"/>
    <col min="1793" max="1793" width="8.5" style="60" bestFit="1" customWidth="1"/>
    <col min="1794" max="1794" width="11.5" style="60" bestFit="1" customWidth="1"/>
    <col min="1795" max="1795" width="40.5" style="60" bestFit="1" customWidth="1"/>
    <col min="1796" max="1796" width="13.125" style="60" bestFit="1" customWidth="1"/>
    <col min="1797" max="1797" width="29.625" style="60" customWidth="1"/>
    <col min="1798" max="1798" width="18.125" style="60" customWidth="1"/>
    <col min="1799" max="2048" width="9" style="60"/>
    <col min="2049" max="2049" width="8.5" style="60" bestFit="1" customWidth="1"/>
    <col min="2050" max="2050" width="11.5" style="60" bestFit="1" customWidth="1"/>
    <col min="2051" max="2051" width="40.5" style="60" bestFit="1" customWidth="1"/>
    <col min="2052" max="2052" width="13.125" style="60" bestFit="1" customWidth="1"/>
    <col min="2053" max="2053" width="29.625" style="60" customWidth="1"/>
    <col min="2054" max="2054" width="18.125" style="60" customWidth="1"/>
    <col min="2055" max="2304" width="9" style="60"/>
    <col min="2305" max="2305" width="8.5" style="60" bestFit="1" customWidth="1"/>
    <col min="2306" max="2306" width="11.5" style="60" bestFit="1" customWidth="1"/>
    <col min="2307" max="2307" width="40.5" style="60" bestFit="1" customWidth="1"/>
    <col min="2308" max="2308" width="13.125" style="60" bestFit="1" customWidth="1"/>
    <col min="2309" max="2309" width="29.625" style="60" customWidth="1"/>
    <col min="2310" max="2310" width="18.125" style="60" customWidth="1"/>
    <col min="2311" max="2560" width="9" style="60"/>
    <col min="2561" max="2561" width="8.5" style="60" bestFit="1" customWidth="1"/>
    <col min="2562" max="2562" width="11.5" style="60" bestFit="1" customWidth="1"/>
    <col min="2563" max="2563" width="40.5" style="60" bestFit="1" customWidth="1"/>
    <col min="2564" max="2564" width="13.125" style="60" bestFit="1" customWidth="1"/>
    <col min="2565" max="2565" width="29.625" style="60" customWidth="1"/>
    <col min="2566" max="2566" width="18.125" style="60" customWidth="1"/>
    <col min="2567" max="2816" width="9" style="60"/>
    <col min="2817" max="2817" width="8.5" style="60" bestFit="1" customWidth="1"/>
    <col min="2818" max="2818" width="11.5" style="60" bestFit="1" customWidth="1"/>
    <col min="2819" max="2819" width="40.5" style="60" bestFit="1" customWidth="1"/>
    <col min="2820" max="2820" width="13.125" style="60" bestFit="1" customWidth="1"/>
    <col min="2821" max="2821" width="29.625" style="60" customWidth="1"/>
    <col min="2822" max="2822" width="18.125" style="60" customWidth="1"/>
    <col min="2823" max="3072" width="9" style="60"/>
    <col min="3073" max="3073" width="8.5" style="60" bestFit="1" customWidth="1"/>
    <col min="3074" max="3074" width="11.5" style="60" bestFit="1" customWidth="1"/>
    <col min="3075" max="3075" width="40.5" style="60" bestFit="1" customWidth="1"/>
    <col min="3076" max="3076" width="13.125" style="60" bestFit="1" customWidth="1"/>
    <col min="3077" max="3077" width="29.625" style="60" customWidth="1"/>
    <col min="3078" max="3078" width="18.125" style="60" customWidth="1"/>
    <col min="3079" max="3328" width="9" style="60"/>
    <col min="3329" max="3329" width="8.5" style="60" bestFit="1" customWidth="1"/>
    <col min="3330" max="3330" width="11.5" style="60" bestFit="1" customWidth="1"/>
    <col min="3331" max="3331" width="40.5" style="60" bestFit="1" customWidth="1"/>
    <col min="3332" max="3332" width="13.125" style="60" bestFit="1" customWidth="1"/>
    <col min="3333" max="3333" width="29.625" style="60" customWidth="1"/>
    <col min="3334" max="3334" width="18.125" style="60" customWidth="1"/>
    <col min="3335" max="3584" width="9" style="60"/>
    <col min="3585" max="3585" width="8.5" style="60" bestFit="1" customWidth="1"/>
    <col min="3586" max="3586" width="11.5" style="60" bestFit="1" customWidth="1"/>
    <col min="3587" max="3587" width="40.5" style="60" bestFit="1" customWidth="1"/>
    <col min="3588" max="3588" width="13.125" style="60" bestFit="1" customWidth="1"/>
    <col min="3589" max="3589" width="29.625" style="60" customWidth="1"/>
    <col min="3590" max="3590" width="18.125" style="60" customWidth="1"/>
    <col min="3591" max="3840" width="9" style="60"/>
    <col min="3841" max="3841" width="8.5" style="60" bestFit="1" customWidth="1"/>
    <col min="3842" max="3842" width="11.5" style="60" bestFit="1" customWidth="1"/>
    <col min="3843" max="3843" width="40.5" style="60" bestFit="1" customWidth="1"/>
    <col min="3844" max="3844" width="13.125" style="60" bestFit="1" customWidth="1"/>
    <col min="3845" max="3845" width="29.625" style="60" customWidth="1"/>
    <col min="3846" max="3846" width="18.125" style="60" customWidth="1"/>
    <col min="3847" max="4096" width="9" style="60"/>
    <col min="4097" max="4097" width="8.5" style="60" bestFit="1" customWidth="1"/>
    <col min="4098" max="4098" width="11.5" style="60" bestFit="1" customWidth="1"/>
    <col min="4099" max="4099" width="40.5" style="60" bestFit="1" customWidth="1"/>
    <col min="4100" max="4100" width="13.125" style="60" bestFit="1" customWidth="1"/>
    <col min="4101" max="4101" width="29.625" style="60" customWidth="1"/>
    <col min="4102" max="4102" width="18.125" style="60" customWidth="1"/>
    <col min="4103" max="4352" width="9" style="60"/>
    <col min="4353" max="4353" width="8.5" style="60" bestFit="1" customWidth="1"/>
    <col min="4354" max="4354" width="11.5" style="60" bestFit="1" customWidth="1"/>
    <col min="4355" max="4355" width="40.5" style="60" bestFit="1" customWidth="1"/>
    <col min="4356" max="4356" width="13.125" style="60" bestFit="1" customWidth="1"/>
    <col min="4357" max="4357" width="29.625" style="60" customWidth="1"/>
    <col min="4358" max="4358" width="18.125" style="60" customWidth="1"/>
    <col min="4359" max="4608" width="9" style="60"/>
    <col min="4609" max="4609" width="8.5" style="60" bestFit="1" customWidth="1"/>
    <col min="4610" max="4610" width="11.5" style="60" bestFit="1" customWidth="1"/>
    <col min="4611" max="4611" width="40.5" style="60" bestFit="1" customWidth="1"/>
    <col min="4612" max="4612" width="13.125" style="60" bestFit="1" customWidth="1"/>
    <col min="4613" max="4613" width="29.625" style="60" customWidth="1"/>
    <col min="4614" max="4614" width="18.125" style="60" customWidth="1"/>
    <col min="4615" max="4864" width="9" style="60"/>
    <col min="4865" max="4865" width="8.5" style="60" bestFit="1" customWidth="1"/>
    <col min="4866" max="4866" width="11.5" style="60" bestFit="1" customWidth="1"/>
    <col min="4867" max="4867" width="40.5" style="60" bestFit="1" customWidth="1"/>
    <col min="4868" max="4868" width="13.125" style="60" bestFit="1" customWidth="1"/>
    <col min="4869" max="4869" width="29.625" style="60" customWidth="1"/>
    <col min="4870" max="4870" width="18.125" style="60" customWidth="1"/>
    <col min="4871" max="5120" width="9" style="60"/>
    <col min="5121" max="5121" width="8.5" style="60" bestFit="1" customWidth="1"/>
    <col min="5122" max="5122" width="11.5" style="60" bestFit="1" customWidth="1"/>
    <col min="5123" max="5123" width="40.5" style="60" bestFit="1" customWidth="1"/>
    <col min="5124" max="5124" width="13.125" style="60" bestFit="1" customWidth="1"/>
    <col min="5125" max="5125" width="29.625" style="60" customWidth="1"/>
    <col min="5126" max="5126" width="18.125" style="60" customWidth="1"/>
    <col min="5127" max="5376" width="9" style="60"/>
    <col min="5377" max="5377" width="8.5" style="60" bestFit="1" customWidth="1"/>
    <col min="5378" max="5378" width="11.5" style="60" bestFit="1" customWidth="1"/>
    <col min="5379" max="5379" width="40.5" style="60" bestFit="1" customWidth="1"/>
    <col min="5380" max="5380" width="13.125" style="60" bestFit="1" customWidth="1"/>
    <col min="5381" max="5381" width="29.625" style="60" customWidth="1"/>
    <col min="5382" max="5382" width="18.125" style="60" customWidth="1"/>
    <col min="5383" max="5632" width="9" style="60"/>
    <col min="5633" max="5633" width="8.5" style="60" bestFit="1" customWidth="1"/>
    <col min="5634" max="5634" width="11.5" style="60" bestFit="1" customWidth="1"/>
    <col min="5635" max="5635" width="40.5" style="60" bestFit="1" customWidth="1"/>
    <col min="5636" max="5636" width="13.125" style="60" bestFit="1" customWidth="1"/>
    <col min="5637" max="5637" width="29.625" style="60" customWidth="1"/>
    <col min="5638" max="5638" width="18.125" style="60" customWidth="1"/>
    <col min="5639" max="5888" width="9" style="60"/>
    <col min="5889" max="5889" width="8.5" style="60" bestFit="1" customWidth="1"/>
    <col min="5890" max="5890" width="11.5" style="60" bestFit="1" customWidth="1"/>
    <col min="5891" max="5891" width="40.5" style="60" bestFit="1" customWidth="1"/>
    <col min="5892" max="5892" width="13.125" style="60" bestFit="1" customWidth="1"/>
    <col min="5893" max="5893" width="29.625" style="60" customWidth="1"/>
    <col min="5894" max="5894" width="18.125" style="60" customWidth="1"/>
    <col min="5895" max="6144" width="9" style="60"/>
    <col min="6145" max="6145" width="8.5" style="60" bestFit="1" customWidth="1"/>
    <col min="6146" max="6146" width="11.5" style="60" bestFit="1" customWidth="1"/>
    <col min="6147" max="6147" width="40.5" style="60" bestFit="1" customWidth="1"/>
    <col min="6148" max="6148" width="13.125" style="60" bestFit="1" customWidth="1"/>
    <col min="6149" max="6149" width="29.625" style="60" customWidth="1"/>
    <col min="6150" max="6150" width="18.125" style="60" customWidth="1"/>
    <col min="6151" max="6400" width="9" style="60"/>
    <col min="6401" max="6401" width="8.5" style="60" bestFit="1" customWidth="1"/>
    <col min="6402" max="6402" width="11.5" style="60" bestFit="1" customWidth="1"/>
    <col min="6403" max="6403" width="40.5" style="60" bestFit="1" customWidth="1"/>
    <col min="6404" max="6404" width="13.125" style="60" bestFit="1" customWidth="1"/>
    <col min="6405" max="6405" width="29.625" style="60" customWidth="1"/>
    <col min="6406" max="6406" width="18.125" style="60" customWidth="1"/>
    <col min="6407" max="6656" width="9" style="60"/>
    <col min="6657" max="6657" width="8.5" style="60" bestFit="1" customWidth="1"/>
    <col min="6658" max="6658" width="11.5" style="60" bestFit="1" customWidth="1"/>
    <col min="6659" max="6659" width="40.5" style="60" bestFit="1" customWidth="1"/>
    <col min="6660" max="6660" width="13.125" style="60" bestFit="1" customWidth="1"/>
    <col min="6661" max="6661" width="29.625" style="60" customWidth="1"/>
    <col min="6662" max="6662" width="18.125" style="60" customWidth="1"/>
    <col min="6663" max="6912" width="9" style="60"/>
    <col min="6913" max="6913" width="8.5" style="60" bestFit="1" customWidth="1"/>
    <col min="6914" max="6914" width="11.5" style="60" bestFit="1" customWidth="1"/>
    <col min="6915" max="6915" width="40.5" style="60" bestFit="1" customWidth="1"/>
    <col min="6916" max="6916" width="13.125" style="60" bestFit="1" customWidth="1"/>
    <col min="6917" max="6917" width="29.625" style="60" customWidth="1"/>
    <col min="6918" max="6918" width="18.125" style="60" customWidth="1"/>
    <col min="6919" max="7168" width="9" style="60"/>
    <col min="7169" max="7169" width="8.5" style="60" bestFit="1" customWidth="1"/>
    <col min="7170" max="7170" width="11.5" style="60" bestFit="1" customWidth="1"/>
    <col min="7171" max="7171" width="40.5" style="60" bestFit="1" customWidth="1"/>
    <col min="7172" max="7172" width="13.125" style="60" bestFit="1" customWidth="1"/>
    <col min="7173" max="7173" width="29.625" style="60" customWidth="1"/>
    <col min="7174" max="7174" width="18.125" style="60" customWidth="1"/>
    <col min="7175" max="7424" width="9" style="60"/>
    <col min="7425" max="7425" width="8.5" style="60" bestFit="1" customWidth="1"/>
    <col min="7426" max="7426" width="11.5" style="60" bestFit="1" customWidth="1"/>
    <col min="7427" max="7427" width="40.5" style="60" bestFit="1" customWidth="1"/>
    <col min="7428" max="7428" width="13.125" style="60" bestFit="1" customWidth="1"/>
    <col min="7429" max="7429" width="29.625" style="60" customWidth="1"/>
    <col min="7430" max="7430" width="18.125" style="60" customWidth="1"/>
    <col min="7431" max="7680" width="9" style="60"/>
    <col min="7681" max="7681" width="8.5" style="60" bestFit="1" customWidth="1"/>
    <col min="7682" max="7682" width="11.5" style="60" bestFit="1" customWidth="1"/>
    <col min="7683" max="7683" width="40.5" style="60" bestFit="1" customWidth="1"/>
    <col min="7684" max="7684" width="13.125" style="60" bestFit="1" customWidth="1"/>
    <col min="7685" max="7685" width="29.625" style="60" customWidth="1"/>
    <col min="7686" max="7686" width="18.125" style="60" customWidth="1"/>
    <col min="7687" max="7936" width="9" style="60"/>
    <col min="7937" max="7937" width="8.5" style="60" bestFit="1" customWidth="1"/>
    <col min="7938" max="7938" width="11.5" style="60" bestFit="1" customWidth="1"/>
    <col min="7939" max="7939" width="40.5" style="60" bestFit="1" customWidth="1"/>
    <col min="7940" max="7940" width="13.125" style="60" bestFit="1" customWidth="1"/>
    <col min="7941" max="7941" width="29.625" style="60" customWidth="1"/>
    <col min="7942" max="7942" width="18.125" style="60" customWidth="1"/>
    <col min="7943" max="8192" width="9" style="60"/>
    <col min="8193" max="8193" width="8.5" style="60" bestFit="1" customWidth="1"/>
    <col min="8194" max="8194" width="11.5" style="60" bestFit="1" customWidth="1"/>
    <col min="8195" max="8195" width="40.5" style="60" bestFit="1" customWidth="1"/>
    <col min="8196" max="8196" width="13.125" style="60" bestFit="1" customWidth="1"/>
    <col min="8197" max="8197" width="29.625" style="60" customWidth="1"/>
    <col min="8198" max="8198" width="18.125" style="60" customWidth="1"/>
    <col min="8199" max="8448" width="9" style="60"/>
    <col min="8449" max="8449" width="8.5" style="60" bestFit="1" customWidth="1"/>
    <col min="8450" max="8450" width="11.5" style="60" bestFit="1" customWidth="1"/>
    <col min="8451" max="8451" width="40.5" style="60" bestFit="1" customWidth="1"/>
    <col min="8452" max="8452" width="13.125" style="60" bestFit="1" customWidth="1"/>
    <col min="8453" max="8453" width="29.625" style="60" customWidth="1"/>
    <col min="8454" max="8454" width="18.125" style="60" customWidth="1"/>
    <col min="8455" max="8704" width="9" style="60"/>
    <col min="8705" max="8705" width="8.5" style="60" bestFit="1" customWidth="1"/>
    <col min="8706" max="8706" width="11.5" style="60" bestFit="1" customWidth="1"/>
    <col min="8707" max="8707" width="40.5" style="60" bestFit="1" customWidth="1"/>
    <col min="8708" max="8708" width="13.125" style="60" bestFit="1" customWidth="1"/>
    <col min="8709" max="8709" width="29.625" style="60" customWidth="1"/>
    <col min="8710" max="8710" width="18.125" style="60" customWidth="1"/>
    <col min="8711" max="8960" width="9" style="60"/>
    <col min="8961" max="8961" width="8.5" style="60" bestFit="1" customWidth="1"/>
    <col min="8962" max="8962" width="11.5" style="60" bestFit="1" customWidth="1"/>
    <col min="8963" max="8963" width="40.5" style="60" bestFit="1" customWidth="1"/>
    <col min="8964" max="8964" width="13.125" style="60" bestFit="1" customWidth="1"/>
    <col min="8965" max="8965" width="29.625" style="60" customWidth="1"/>
    <col min="8966" max="8966" width="18.125" style="60" customWidth="1"/>
    <col min="8967" max="9216" width="9" style="60"/>
    <col min="9217" max="9217" width="8.5" style="60" bestFit="1" customWidth="1"/>
    <col min="9218" max="9218" width="11.5" style="60" bestFit="1" customWidth="1"/>
    <col min="9219" max="9219" width="40.5" style="60" bestFit="1" customWidth="1"/>
    <col min="9220" max="9220" width="13.125" style="60" bestFit="1" customWidth="1"/>
    <col min="9221" max="9221" width="29.625" style="60" customWidth="1"/>
    <col min="9222" max="9222" width="18.125" style="60" customWidth="1"/>
    <col min="9223" max="9472" width="9" style="60"/>
    <col min="9473" max="9473" width="8.5" style="60" bestFit="1" customWidth="1"/>
    <col min="9474" max="9474" width="11.5" style="60" bestFit="1" customWidth="1"/>
    <col min="9475" max="9475" width="40.5" style="60" bestFit="1" customWidth="1"/>
    <col min="9476" max="9476" width="13.125" style="60" bestFit="1" customWidth="1"/>
    <col min="9477" max="9477" width="29.625" style="60" customWidth="1"/>
    <col min="9478" max="9478" width="18.125" style="60" customWidth="1"/>
    <col min="9479" max="9728" width="9" style="60"/>
    <col min="9729" max="9729" width="8.5" style="60" bestFit="1" customWidth="1"/>
    <col min="9730" max="9730" width="11.5" style="60" bestFit="1" customWidth="1"/>
    <col min="9731" max="9731" width="40.5" style="60" bestFit="1" customWidth="1"/>
    <col min="9732" max="9732" width="13.125" style="60" bestFit="1" customWidth="1"/>
    <col min="9733" max="9733" width="29.625" style="60" customWidth="1"/>
    <col min="9734" max="9734" width="18.125" style="60" customWidth="1"/>
    <col min="9735" max="9984" width="9" style="60"/>
    <col min="9985" max="9985" width="8.5" style="60" bestFit="1" customWidth="1"/>
    <col min="9986" max="9986" width="11.5" style="60" bestFit="1" customWidth="1"/>
    <col min="9987" max="9987" width="40.5" style="60" bestFit="1" customWidth="1"/>
    <col min="9988" max="9988" width="13.125" style="60" bestFit="1" customWidth="1"/>
    <col min="9989" max="9989" width="29.625" style="60" customWidth="1"/>
    <col min="9990" max="9990" width="18.125" style="60" customWidth="1"/>
    <col min="9991" max="10240" width="9" style="60"/>
    <col min="10241" max="10241" width="8.5" style="60" bestFit="1" customWidth="1"/>
    <col min="10242" max="10242" width="11.5" style="60" bestFit="1" customWidth="1"/>
    <col min="10243" max="10243" width="40.5" style="60" bestFit="1" customWidth="1"/>
    <col min="10244" max="10244" width="13.125" style="60" bestFit="1" customWidth="1"/>
    <col min="10245" max="10245" width="29.625" style="60" customWidth="1"/>
    <col min="10246" max="10246" width="18.125" style="60" customWidth="1"/>
    <col min="10247" max="10496" width="9" style="60"/>
    <col min="10497" max="10497" width="8.5" style="60" bestFit="1" customWidth="1"/>
    <col min="10498" max="10498" width="11.5" style="60" bestFit="1" customWidth="1"/>
    <col min="10499" max="10499" width="40.5" style="60" bestFit="1" customWidth="1"/>
    <col min="10500" max="10500" width="13.125" style="60" bestFit="1" customWidth="1"/>
    <col min="10501" max="10501" width="29.625" style="60" customWidth="1"/>
    <col min="10502" max="10502" width="18.125" style="60" customWidth="1"/>
    <col min="10503" max="10752" width="9" style="60"/>
    <col min="10753" max="10753" width="8.5" style="60" bestFit="1" customWidth="1"/>
    <col min="10754" max="10754" width="11.5" style="60" bestFit="1" customWidth="1"/>
    <col min="10755" max="10755" width="40.5" style="60" bestFit="1" customWidth="1"/>
    <col min="10756" max="10756" width="13.125" style="60" bestFit="1" customWidth="1"/>
    <col min="10757" max="10757" width="29.625" style="60" customWidth="1"/>
    <col min="10758" max="10758" width="18.125" style="60" customWidth="1"/>
    <col min="10759" max="11008" width="9" style="60"/>
    <col min="11009" max="11009" width="8.5" style="60" bestFit="1" customWidth="1"/>
    <col min="11010" max="11010" width="11.5" style="60" bestFit="1" customWidth="1"/>
    <col min="11011" max="11011" width="40.5" style="60" bestFit="1" customWidth="1"/>
    <col min="11012" max="11012" width="13.125" style="60" bestFit="1" customWidth="1"/>
    <col min="11013" max="11013" width="29.625" style="60" customWidth="1"/>
    <col min="11014" max="11014" width="18.125" style="60" customWidth="1"/>
    <col min="11015" max="11264" width="9" style="60"/>
    <col min="11265" max="11265" width="8.5" style="60" bestFit="1" customWidth="1"/>
    <col min="11266" max="11266" width="11.5" style="60" bestFit="1" customWidth="1"/>
    <col min="11267" max="11267" width="40.5" style="60" bestFit="1" customWidth="1"/>
    <col min="11268" max="11268" width="13.125" style="60" bestFit="1" customWidth="1"/>
    <col min="11269" max="11269" width="29.625" style="60" customWidth="1"/>
    <col min="11270" max="11270" width="18.125" style="60" customWidth="1"/>
    <col min="11271" max="11520" width="9" style="60"/>
    <col min="11521" max="11521" width="8.5" style="60" bestFit="1" customWidth="1"/>
    <col min="11522" max="11522" width="11.5" style="60" bestFit="1" customWidth="1"/>
    <col min="11523" max="11523" width="40.5" style="60" bestFit="1" customWidth="1"/>
    <col min="11524" max="11524" width="13.125" style="60" bestFit="1" customWidth="1"/>
    <col min="11525" max="11525" width="29.625" style="60" customWidth="1"/>
    <col min="11526" max="11526" width="18.125" style="60" customWidth="1"/>
    <col min="11527" max="11776" width="9" style="60"/>
    <col min="11777" max="11777" width="8.5" style="60" bestFit="1" customWidth="1"/>
    <col min="11778" max="11778" width="11.5" style="60" bestFit="1" customWidth="1"/>
    <col min="11779" max="11779" width="40.5" style="60" bestFit="1" customWidth="1"/>
    <col min="11780" max="11780" width="13.125" style="60" bestFit="1" customWidth="1"/>
    <col min="11781" max="11781" width="29.625" style="60" customWidth="1"/>
    <col min="11782" max="11782" width="18.125" style="60" customWidth="1"/>
    <col min="11783" max="12032" width="9" style="60"/>
    <col min="12033" max="12033" width="8.5" style="60" bestFit="1" customWidth="1"/>
    <col min="12034" max="12034" width="11.5" style="60" bestFit="1" customWidth="1"/>
    <col min="12035" max="12035" width="40.5" style="60" bestFit="1" customWidth="1"/>
    <col min="12036" max="12036" width="13.125" style="60" bestFit="1" customWidth="1"/>
    <col min="12037" max="12037" width="29.625" style="60" customWidth="1"/>
    <col min="12038" max="12038" width="18.125" style="60" customWidth="1"/>
    <col min="12039" max="12288" width="9" style="60"/>
    <col min="12289" max="12289" width="8.5" style="60" bestFit="1" customWidth="1"/>
    <col min="12290" max="12290" width="11.5" style="60" bestFit="1" customWidth="1"/>
    <col min="12291" max="12291" width="40.5" style="60" bestFit="1" customWidth="1"/>
    <col min="12292" max="12292" width="13.125" style="60" bestFit="1" customWidth="1"/>
    <col min="12293" max="12293" width="29.625" style="60" customWidth="1"/>
    <col min="12294" max="12294" width="18.125" style="60" customWidth="1"/>
    <col min="12295" max="12544" width="9" style="60"/>
    <col min="12545" max="12545" width="8.5" style="60" bestFit="1" customWidth="1"/>
    <col min="12546" max="12546" width="11.5" style="60" bestFit="1" customWidth="1"/>
    <col min="12547" max="12547" width="40.5" style="60" bestFit="1" customWidth="1"/>
    <col min="12548" max="12548" width="13.125" style="60" bestFit="1" customWidth="1"/>
    <col min="12549" max="12549" width="29.625" style="60" customWidth="1"/>
    <col min="12550" max="12550" width="18.125" style="60" customWidth="1"/>
    <col min="12551" max="12800" width="9" style="60"/>
    <col min="12801" max="12801" width="8.5" style="60" bestFit="1" customWidth="1"/>
    <col min="12802" max="12802" width="11.5" style="60" bestFit="1" customWidth="1"/>
    <col min="12803" max="12803" width="40.5" style="60" bestFit="1" customWidth="1"/>
    <col min="12804" max="12804" width="13.125" style="60" bestFit="1" customWidth="1"/>
    <col min="12805" max="12805" width="29.625" style="60" customWidth="1"/>
    <col min="12806" max="12806" width="18.125" style="60" customWidth="1"/>
    <col min="12807" max="13056" width="9" style="60"/>
    <col min="13057" max="13057" width="8.5" style="60" bestFit="1" customWidth="1"/>
    <col min="13058" max="13058" width="11.5" style="60" bestFit="1" customWidth="1"/>
    <col min="13059" max="13059" width="40.5" style="60" bestFit="1" customWidth="1"/>
    <col min="13060" max="13060" width="13.125" style="60" bestFit="1" customWidth="1"/>
    <col min="13061" max="13061" width="29.625" style="60" customWidth="1"/>
    <col min="13062" max="13062" width="18.125" style="60" customWidth="1"/>
    <col min="13063" max="13312" width="9" style="60"/>
    <col min="13313" max="13313" width="8.5" style="60" bestFit="1" customWidth="1"/>
    <col min="13314" max="13314" width="11.5" style="60" bestFit="1" customWidth="1"/>
    <col min="13315" max="13315" width="40.5" style="60" bestFit="1" customWidth="1"/>
    <col min="13316" max="13316" width="13.125" style="60" bestFit="1" customWidth="1"/>
    <col min="13317" max="13317" width="29.625" style="60" customWidth="1"/>
    <col min="13318" max="13318" width="18.125" style="60" customWidth="1"/>
    <col min="13319" max="13568" width="9" style="60"/>
    <col min="13569" max="13569" width="8.5" style="60" bestFit="1" customWidth="1"/>
    <col min="13570" max="13570" width="11.5" style="60" bestFit="1" customWidth="1"/>
    <col min="13571" max="13571" width="40.5" style="60" bestFit="1" customWidth="1"/>
    <col min="13572" max="13572" width="13.125" style="60" bestFit="1" customWidth="1"/>
    <col min="13573" max="13573" width="29.625" style="60" customWidth="1"/>
    <col min="13574" max="13574" width="18.125" style="60" customWidth="1"/>
    <col min="13575" max="13824" width="9" style="60"/>
    <col min="13825" max="13825" width="8.5" style="60" bestFit="1" customWidth="1"/>
    <col min="13826" max="13826" width="11.5" style="60" bestFit="1" customWidth="1"/>
    <col min="13827" max="13827" width="40.5" style="60" bestFit="1" customWidth="1"/>
    <col min="13828" max="13828" width="13.125" style="60" bestFit="1" customWidth="1"/>
    <col min="13829" max="13829" width="29.625" style="60" customWidth="1"/>
    <col min="13830" max="13830" width="18.125" style="60" customWidth="1"/>
    <col min="13831" max="14080" width="9" style="60"/>
    <col min="14081" max="14081" width="8.5" style="60" bestFit="1" customWidth="1"/>
    <col min="14082" max="14082" width="11.5" style="60" bestFit="1" customWidth="1"/>
    <col min="14083" max="14083" width="40.5" style="60" bestFit="1" customWidth="1"/>
    <col min="14084" max="14084" width="13.125" style="60" bestFit="1" customWidth="1"/>
    <col min="14085" max="14085" width="29.625" style="60" customWidth="1"/>
    <col min="14086" max="14086" width="18.125" style="60" customWidth="1"/>
    <col min="14087" max="14336" width="9" style="60"/>
    <col min="14337" max="14337" width="8.5" style="60" bestFit="1" customWidth="1"/>
    <col min="14338" max="14338" width="11.5" style="60" bestFit="1" customWidth="1"/>
    <col min="14339" max="14339" width="40.5" style="60" bestFit="1" customWidth="1"/>
    <col min="14340" max="14340" width="13.125" style="60" bestFit="1" customWidth="1"/>
    <col min="14341" max="14341" width="29.625" style="60" customWidth="1"/>
    <col min="14342" max="14342" width="18.125" style="60" customWidth="1"/>
    <col min="14343" max="14592" width="9" style="60"/>
    <col min="14593" max="14593" width="8.5" style="60" bestFit="1" customWidth="1"/>
    <col min="14594" max="14594" width="11.5" style="60" bestFit="1" customWidth="1"/>
    <col min="14595" max="14595" width="40.5" style="60" bestFit="1" customWidth="1"/>
    <col min="14596" max="14596" width="13.125" style="60" bestFit="1" customWidth="1"/>
    <col min="14597" max="14597" width="29.625" style="60" customWidth="1"/>
    <col min="14598" max="14598" width="18.125" style="60" customWidth="1"/>
    <col min="14599" max="14848" width="9" style="60"/>
    <col min="14849" max="14849" width="8.5" style="60" bestFit="1" customWidth="1"/>
    <col min="14850" max="14850" width="11.5" style="60" bestFit="1" customWidth="1"/>
    <col min="14851" max="14851" width="40.5" style="60" bestFit="1" customWidth="1"/>
    <col min="14852" max="14852" width="13.125" style="60" bestFit="1" customWidth="1"/>
    <col min="14853" max="14853" width="29.625" style="60" customWidth="1"/>
    <col min="14854" max="14854" width="18.125" style="60" customWidth="1"/>
    <col min="14855" max="15104" width="9" style="60"/>
    <col min="15105" max="15105" width="8.5" style="60" bestFit="1" customWidth="1"/>
    <col min="15106" max="15106" width="11.5" style="60" bestFit="1" customWidth="1"/>
    <col min="15107" max="15107" width="40.5" style="60" bestFit="1" customWidth="1"/>
    <col min="15108" max="15108" width="13.125" style="60" bestFit="1" customWidth="1"/>
    <col min="15109" max="15109" width="29.625" style="60" customWidth="1"/>
    <col min="15110" max="15110" width="18.125" style="60" customWidth="1"/>
    <col min="15111" max="15360" width="9" style="60"/>
    <col min="15361" max="15361" width="8.5" style="60" bestFit="1" customWidth="1"/>
    <col min="15362" max="15362" width="11.5" style="60" bestFit="1" customWidth="1"/>
    <col min="15363" max="15363" width="40.5" style="60" bestFit="1" customWidth="1"/>
    <col min="15364" max="15364" width="13.125" style="60" bestFit="1" customWidth="1"/>
    <col min="15365" max="15365" width="29.625" style="60" customWidth="1"/>
    <col min="15366" max="15366" width="18.125" style="60" customWidth="1"/>
    <col min="15367" max="15616" width="9" style="60"/>
    <col min="15617" max="15617" width="8.5" style="60" bestFit="1" customWidth="1"/>
    <col min="15618" max="15618" width="11.5" style="60" bestFit="1" customWidth="1"/>
    <col min="15619" max="15619" width="40.5" style="60" bestFit="1" customWidth="1"/>
    <col min="15620" max="15620" width="13.125" style="60" bestFit="1" customWidth="1"/>
    <col min="15621" max="15621" width="29.625" style="60" customWidth="1"/>
    <col min="15622" max="15622" width="18.125" style="60" customWidth="1"/>
    <col min="15623" max="15872" width="9" style="60"/>
    <col min="15873" max="15873" width="8.5" style="60" bestFit="1" customWidth="1"/>
    <col min="15874" max="15874" width="11.5" style="60" bestFit="1" customWidth="1"/>
    <col min="15875" max="15875" width="40.5" style="60" bestFit="1" customWidth="1"/>
    <col min="15876" max="15876" width="13.125" style="60" bestFit="1" customWidth="1"/>
    <col min="15877" max="15877" width="29.625" style="60" customWidth="1"/>
    <col min="15878" max="15878" width="18.125" style="60" customWidth="1"/>
    <col min="15879" max="16128" width="9" style="60"/>
    <col min="16129" max="16129" width="8.5" style="60" bestFit="1" customWidth="1"/>
    <col min="16130" max="16130" width="11.5" style="60" bestFit="1" customWidth="1"/>
    <col min="16131" max="16131" width="40.5" style="60" bestFit="1" customWidth="1"/>
    <col min="16132" max="16132" width="13.125" style="60" bestFit="1" customWidth="1"/>
    <col min="16133" max="16133" width="29.625" style="60" customWidth="1"/>
    <col min="16134" max="16134" width="18.125" style="60" customWidth="1"/>
    <col min="16135" max="16384" width="9" style="60"/>
  </cols>
  <sheetData>
    <row r="1" spans="1:6" s="43" customFormat="1" ht="35.25" customHeight="1" thickBot="1">
      <c r="A1" s="205" t="s">
        <v>51</v>
      </c>
      <c r="B1" s="205"/>
      <c r="C1" s="205"/>
      <c r="D1" s="205"/>
      <c r="E1" s="205"/>
      <c r="F1" s="23"/>
    </row>
    <row r="2" spans="1:6" s="43" customFormat="1" ht="21" customHeight="1" thickBot="1">
      <c r="A2" s="44" t="s">
        <v>52</v>
      </c>
      <c r="B2" s="45" t="s">
        <v>53</v>
      </c>
      <c r="C2" s="46" t="s">
        <v>54</v>
      </c>
      <c r="D2" s="47" t="s">
        <v>55</v>
      </c>
      <c r="E2" s="46" t="s">
        <v>56</v>
      </c>
      <c r="F2" s="48" t="s">
        <v>57</v>
      </c>
    </row>
    <row r="3" spans="1:6" s="49" customFormat="1" ht="27.75" customHeight="1" thickBot="1">
      <c r="A3" s="155"/>
      <c r="B3" s="156"/>
      <c r="C3" s="164" t="s">
        <v>326</v>
      </c>
      <c r="D3" s="157"/>
      <c r="E3" s="158"/>
      <c r="F3" s="159"/>
    </row>
    <row r="4" spans="1:6" s="50" customFormat="1" ht="22.5" customHeight="1" thickBot="1">
      <c r="A4" s="160"/>
      <c r="B4" s="206" t="s">
        <v>58</v>
      </c>
      <c r="C4" s="207"/>
      <c r="D4" s="161">
        <f>SUM(D3:D3)</f>
        <v>0</v>
      </c>
      <c r="E4" s="162"/>
      <c r="F4" s="163"/>
    </row>
    <row r="5" spans="1:6" s="55" customFormat="1" ht="14.25" customHeight="1">
      <c r="A5" s="51"/>
      <c r="B5" s="52"/>
      <c r="C5" s="53"/>
      <c r="D5" s="54"/>
      <c r="E5" s="53"/>
      <c r="F5" s="53"/>
    </row>
    <row r="6" spans="1:6" s="55" customFormat="1" ht="14.25" customHeight="1">
      <c r="A6" s="51"/>
      <c r="B6" s="52"/>
      <c r="C6" s="53"/>
      <c r="D6" s="54"/>
      <c r="E6" s="53"/>
      <c r="F6" s="53"/>
    </row>
    <row r="7" spans="1:6" s="55" customFormat="1" ht="14.25" customHeight="1">
      <c r="A7" s="51"/>
      <c r="B7" s="52"/>
      <c r="C7" s="53"/>
      <c r="D7" s="54"/>
      <c r="E7" s="53"/>
      <c r="F7" s="53"/>
    </row>
    <row r="8" spans="1:6" s="55" customFormat="1" ht="14.25" customHeight="1">
      <c r="A8" s="51"/>
      <c r="B8" s="52"/>
      <c r="C8" s="53"/>
      <c r="D8" s="54"/>
      <c r="E8" s="53"/>
      <c r="F8" s="53"/>
    </row>
    <row r="9" spans="1:6" s="55" customFormat="1" ht="14.25" customHeight="1">
      <c r="A9" s="51"/>
      <c r="B9" s="52"/>
      <c r="C9" s="53"/>
      <c r="D9" s="54"/>
      <c r="E9" s="53"/>
      <c r="F9" s="53"/>
    </row>
    <row r="10" spans="1:6" s="55" customFormat="1" ht="14.25" customHeight="1">
      <c r="A10" s="51"/>
      <c r="B10" s="52"/>
      <c r="C10" s="53"/>
      <c r="D10" s="54"/>
      <c r="E10" s="53"/>
      <c r="F10" s="53"/>
    </row>
    <row r="11" spans="1:6" s="55" customFormat="1" ht="14.25" customHeight="1">
      <c r="A11" s="51"/>
      <c r="B11" s="52"/>
      <c r="C11" s="53"/>
      <c r="D11" s="54"/>
      <c r="E11" s="53"/>
      <c r="F11" s="53"/>
    </row>
    <row r="12" spans="1:6" s="55" customFormat="1" ht="14.25" customHeight="1">
      <c r="A12" s="51"/>
      <c r="B12" s="52"/>
      <c r="C12" s="53"/>
      <c r="D12" s="54"/>
      <c r="E12" s="53"/>
      <c r="F12" s="53"/>
    </row>
    <row r="13" spans="1:6" s="55" customFormat="1" ht="14.25" customHeight="1">
      <c r="A13" s="51"/>
      <c r="B13" s="52"/>
      <c r="C13" s="53"/>
      <c r="D13" s="54"/>
      <c r="E13" s="53"/>
      <c r="F13" s="53"/>
    </row>
    <row r="14" spans="1:6" s="55" customFormat="1" ht="14.25" customHeight="1">
      <c r="A14" s="51"/>
      <c r="B14" s="52"/>
      <c r="C14" s="53"/>
      <c r="D14" s="54"/>
      <c r="E14" s="53"/>
      <c r="F14" s="53"/>
    </row>
    <row r="15" spans="1:6" s="55" customFormat="1" ht="13.5">
      <c r="A15" s="51"/>
      <c r="B15" s="52"/>
      <c r="C15" s="53"/>
      <c r="D15" s="54"/>
      <c r="E15" s="53"/>
      <c r="F15" s="53"/>
    </row>
    <row r="16" spans="1:6" s="55" customFormat="1" ht="13.5">
      <c r="A16" s="51"/>
      <c r="B16" s="52"/>
      <c r="C16" s="53"/>
      <c r="D16" s="54"/>
      <c r="E16" s="53"/>
      <c r="F16" s="53"/>
    </row>
    <row r="17" spans="1:6" s="55" customFormat="1" ht="13.5">
      <c r="A17" s="51"/>
      <c r="B17" s="52"/>
      <c r="C17" s="53"/>
      <c r="D17" s="54"/>
      <c r="E17" s="53"/>
      <c r="F17" s="53"/>
    </row>
    <row r="18" spans="1:6" s="55" customFormat="1" ht="13.5">
      <c r="A18" s="51"/>
      <c r="B18" s="52"/>
      <c r="C18" s="53"/>
      <c r="D18" s="54"/>
      <c r="E18" s="53"/>
      <c r="F18" s="53"/>
    </row>
    <row r="19" spans="1:6" s="55" customFormat="1" ht="13.5">
      <c r="A19" s="51"/>
      <c r="B19" s="52"/>
      <c r="C19" s="53"/>
      <c r="D19" s="54"/>
      <c r="E19" s="53"/>
      <c r="F19" s="53"/>
    </row>
    <row r="20" spans="1:6" s="55" customFormat="1" ht="13.5">
      <c r="A20" s="51"/>
      <c r="B20" s="52"/>
      <c r="C20" s="53"/>
      <c r="D20" s="54"/>
      <c r="E20" s="53"/>
      <c r="F20" s="53"/>
    </row>
    <row r="21" spans="1:6" s="55" customFormat="1" ht="13.5">
      <c r="A21" s="51"/>
      <c r="B21" s="52"/>
      <c r="C21" s="53"/>
      <c r="D21" s="54"/>
      <c r="E21" s="53"/>
      <c r="F21" s="53"/>
    </row>
    <row r="22" spans="1:6" s="55" customFormat="1" ht="13.5">
      <c r="A22" s="51"/>
      <c r="B22" s="52"/>
      <c r="C22" s="53"/>
      <c r="D22" s="54"/>
      <c r="E22" s="53"/>
      <c r="F22" s="53"/>
    </row>
    <row r="23" spans="1:6" s="55" customFormat="1" ht="13.5">
      <c r="A23" s="51"/>
      <c r="B23" s="52"/>
      <c r="C23" s="53"/>
      <c r="D23" s="54"/>
      <c r="E23" s="53"/>
      <c r="F23" s="53"/>
    </row>
    <row r="24" spans="1:6" s="55" customFormat="1" ht="13.5">
      <c r="A24" s="51"/>
      <c r="B24" s="52"/>
      <c r="C24" s="53"/>
      <c r="D24" s="54"/>
      <c r="E24" s="53"/>
      <c r="F24" s="53"/>
    </row>
  </sheetData>
  <autoFilter ref="A2:F4"/>
  <mergeCells count="2">
    <mergeCell ref="A1:E1"/>
    <mergeCell ref="B4:C4"/>
  </mergeCells>
  <phoneticPr fontId="3" type="noConversion"/>
  <pageMargins left="0.39370078740157483" right="0.27559055118110237" top="0.98425196850393704" bottom="0.35433070866141736" header="0.51181102362204722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장미현</cp:lastModifiedBy>
  <cp:lastPrinted>2018-01-09T04:49:02Z</cp:lastPrinted>
  <dcterms:created xsi:type="dcterms:W3CDTF">2012-02-06T10:45:49Z</dcterms:created>
  <dcterms:modified xsi:type="dcterms:W3CDTF">2018-01-09T05:03:38Z</dcterms:modified>
</cp:coreProperties>
</file>