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0" yWindow="0" windowWidth="27810" windowHeight="12870" tabRatio="706"/>
  </bookViews>
  <sheets>
    <sheet name="1.후원금 수입명세서" sheetId="1" r:id="rId1"/>
    <sheet name="2.후원금 사용명세서 최종" sheetId="24" r:id="rId2"/>
    <sheet name="4월 후원품 수입명세서" sheetId="22" r:id="rId3"/>
    <sheet name="4월 후원품 사용명세서" sheetId="23" r:id="rId4"/>
  </sheets>
  <definedNames>
    <definedName name="_xlnm._FilterDatabase" localSheetId="0" hidden="1">'1.후원금 수입명세서'!$A$4:$K$90</definedName>
    <definedName name="_xlnm._FilterDatabase" localSheetId="1" hidden="1">'2.후원금 사용명세서 최종'!$A$2:$G$85</definedName>
    <definedName name="_xlnm._FilterDatabase" localSheetId="3" hidden="1">'4월 후원품 사용명세서'!$A$2:$I$25</definedName>
    <definedName name="_xlnm._FilterDatabase" localSheetId="2" hidden="1">'4월 후원품 수입명세서'!$I$2:$O$13</definedName>
    <definedName name="_xlnm.Print_Area" localSheetId="0">'1.후원금 수입명세서'!$A$1:$L$90</definedName>
    <definedName name="_xlnm.Print_Area" localSheetId="1">'2.후원금 사용명세서 최종'!$A$1:$G$85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1" hidden="1">'2.후원금 사용명세서 최종'!$A$2:$G$84</definedName>
    <definedName name="Z_77139155_8C42_4514_8091_2FF7B66E7BEC_.wvu.PrintArea" localSheetId="0" hidden="1">'1.후원금 수입명세서'!$A$1:$K$77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수입명세서'!$A$4:$K$77</definedName>
    <definedName name="Z_99B547AF_9B82_44E4_AAF9_3ECB88885F00_.wvu.FilterData" localSheetId="1" hidden="1">'2.후원금 사용명세서 최종'!$A$2:$G$84</definedName>
    <definedName name="Z_99B547AF_9B82_44E4_AAF9_3ECB88885F00_.wvu.PrintArea" localSheetId="0" hidden="1">'1.후원금 수입명세서'!$A$1:$K$77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수입명세서'!$A$4:$K$77</definedName>
    <definedName name="Z_AAD86343_3736_42D2_BA5B_7CC23B836608_.wvu.FilterData" localSheetId="1" hidden="1">'2.후원금 사용명세서 최종'!$A$2:$G$84</definedName>
    <definedName name="Z_AAD86343_3736_42D2_BA5B_7CC23B836608_.wvu.PrintArea" localSheetId="0" hidden="1">'1.후원금 수입명세서'!$A$1:$K$77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수입명세서'!$A$4:$K$77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5" i="24" l="1"/>
  <c r="H25" i="23" l="1"/>
  <c r="D19" i="23"/>
  <c r="N13" i="22"/>
  <c r="I12" i="22"/>
  <c r="I11" i="22"/>
  <c r="I9" i="22"/>
  <c r="I8" i="22"/>
  <c r="I7" i="22"/>
  <c r="I5" i="22"/>
  <c r="I4" i="22"/>
  <c r="K90" i="1" l="1"/>
</calcChain>
</file>

<file path=xl/sharedStrings.xml><?xml version="1.0" encoding="utf-8"?>
<sst xmlns="http://schemas.openxmlformats.org/spreadsheetml/2006/main" count="1106" uniqueCount="354">
  <si>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</si>
  <si>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</si>
  <si>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</si>
  <si>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</si>
  <si>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</si>
  <si>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</si>
  <si>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사용내역</t>
  </si>
  <si>
    <t>산출기준</t>
  </si>
  <si>
    <t>순번</t>
    <phoneticPr fontId="3" type="noConversion"/>
  </si>
  <si>
    <t>발생일자</t>
  </si>
  <si>
    <t>사용일자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</si>
  <si>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</si>
  <si>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</si>
  <si>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</si>
  <si>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</si>
  <si>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후원자
구분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</si>
  <si>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</si>
  <si>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</si>
  <si>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</si>
  <si>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비 고</t>
    <phoneticPr fontId="3" type="noConversion"/>
  </si>
  <si>
    <t>2. 후원금(금전) 사용명세서</t>
    <phoneticPr fontId="3" type="noConversion"/>
  </si>
  <si>
    <t>총  액</t>
    <phoneticPr fontId="3" type="noConversion"/>
  </si>
  <si>
    <t>지역사회</t>
    <phoneticPr fontId="3" type="noConversion"/>
  </si>
  <si>
    <t>비영리단체</t>
    <phoneticPr fontId="3" type="noConversion"/>
  </si>
  <si>
    <t>비영리법인</t>
    <phoneticPr fontId="3" type="noConversion"/>
  </si>
  <si>
    <t>영리법인</t>
    <phoneticPr fontId="3" type="noConversion"/>
  </si>
  <si>
    <t>지정후원금</t>
    <phoneticPr fontId="3" type="noConversion"/>
  </si>
  <si>
    <t>대상자지정</t>
    <phoneticPr fontId="3" type="noConversion"/>
  </si>
  <si>
    <t>개인</t>
    <phoneticPr fontId="3" type="noConversion"/>
  </si>
  <si>
    <t>다산1복지넷</t>
    <phoneticPr fontId="3" type="noConversion"/>
  </si>
  <si>
    <t>사회복지법인</t>
    <phoneticPr fontId="3" type="noConversion"/>
  </si>
  <si>
    <t>어000000000000</t>
    <phoneticPr fontId="3" type="noConversion"/>
  </si>
  <si>
    <t>N</t>
    <phoneticPr fontId="3" type="noConversion"/>
  </si>
  <si>
    <t>Y</t>
    <phoneticPr fontId="3" type="noConversion"/>
  </si>
  <si>
    <t>CMS 출금 수수료</t>
    <phoneticPr fontId="3" type="noConversion"/>
  </si>
  <si>
    <t>지역사회</t>
    <phoneticPr fontId="3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</si>
  <si>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</si>
  <si>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</si>
  <si>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</si>
  <si>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개인</t>
    <phoneticPr fontId="3" type="noConversion"/>
  </si>
  <si>
    <t>지정후원금</t>
    <phoneticPr fontId="3" type="noConversion"/>
  </si>
  <si>
    <t>기타</t>
    <phoneticPr fontId="3" type="noConversion"/>
  </si>
  <si>
    <t>생계비</t>
    <phoneticPr fontId="3" type="noConversion"/>
  </si>
  <si>
    <t>주거</t>
    <phoneticPr fontId="3" type="noConversion"/>
  </si>
  <si>
    <t>건강</t>
    <phoneticPr fontId="3" type="noConversion"/>
  </si>
  <si>
    <t>건강식품제공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</si>
  <si>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</si>
  <si>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</si>
  <si>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</si>
  <si>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</si>
  <si>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의료</t>
    <phoneticPr fontId="3" type="noConversion"/>
  </si>
  <si>
    <t>이00</t>
    <phoneticPr fontId="3" type="noConversion"/>
  </si>
  <si>
    <t>개인</t>
    <phoneticPr fontId="3" type="noConversion"/>
  </si>
  <si>
    <t>종교법인</t>
    <phoneticPr fontId="3" type="noConversion"/>
  </si>
  <si>
    <t>지역사회</t>
    <phoneticPr fontId="3" type="noConversion"/>
  </si>
  <si>
    <t>지역사회</t>
    <phoneticPr fontId="3" type="noConversion"/>
  </si>
  <si>
    <t>사업지정</t>
    <phoneticPr fontId="3" type="noConversion"/>
  </si>
  <si>
    <t>㈜소0000000000</t>
    <phoneticPr fontId="3" type="noConversion"/>
  </si>
  <si>
    <t>희망스토어</t>
    <phoneticPr fontId="3" type="noConversion"/>
  </si>
  <si>
    <t>개인</t>
    <phoneticPr fontId="3" type="noConversion"/>
  </si>
  <si>
    <t>영리법인</t>
    <phoneticPr fontId="3" type="noConversion"/>
  </si>
  <si>
    <t>비영리법인</t>
    <phoneticPr fontId="3" type="noConversion"/>
  </si>
  <si>
    <t>개인</t>
    <phoneticPr fontId="3" type="noConversion"/>
  </si>
  <si>
    <t>밑반찬지원</t>
    <phoneticPr fontId="3" type="noConversion"/>
  </si>
  <si>
    <t>이00 외 7명</t>
    <phoneticPr fontId="3" type="noConversion"/>
  </si>
  <si>
    <t>경기사회복지공동모금회 인턴십 프로그램 여비 지출건</t>
  </si>
  <si>
    <t>경기사회복지공동모금회 인턴십 프로그램 인건비 지출</t>
  </si>
  <si>
    <t>CMS 출금 수수료</t>
  </si>
  <si>
    <t>교육비</t>
    <phoneticPr fontId="3" type="noConversion"/>
  </si>
  <si>
    <t>김00 외 5명</t>
    <phoneticPr fontId="3" type="noConversion"/>
  </si>
  <si>
    <t>기간 : 2019년 4월 01일부터 2019년 4월 30일까지</t>
    <phoneticPr fontId="4" type="noConversion"/>
  </si>
  <si>
    <t>12,521원*35명
12,545원*1명</t>
    <phoneticPr fontId="3" type="noConversion"/>
  </si>
  <si>
    <t>윤00 외 35명</t>
    <phoneticPr fontId="3" type="noConversion"/>
  </si>
  <si>
    <t>정기</t>
    <phoneticPr fontId="3" type="noConversion"/>
  </si>
  <si>
    <t>70,843원*25명
70,865원*1명</t>
    <phoneticPr fontId="3" type="noConversion"/>
  </si>
  <si>
    <t>박00 외 25명</t>
    <phoneticPr fontId="3" type="noConversion"/>
  </si>
  <si>
    <t>희망하모니</t>
    <phoneticPr fontId="3" type="noConversion"/>
  </si>
  <si>
    <t>42,812원*7명
42,816원*1명</t>
    <phoneticPr fontId="3" type="noConversion"/>
  </si>
  <si>
    <t>22,420원*30명
22,540원*1명</t>
    <phoneticPr fontId="3" type="noConversion"/>
  </si>
  <si>
    <t>이00 외 30명</t>
    <phoneticPr fontId="3" type="noConversion"/>
  </si>
  <si>
    <t xml:space="preserve">경기사회복지공동모금회 인턴십 프로그램 인건비 지출건(3월분) </t>
  </si>
  <si>
    <t xml:space="preserve">경기사회복지공동모금회 인턴십 프로그램 여비 지출건(3월분) </t>
  </si>
  <si>
    <t>경기사회복지공동모금회 인턴십 프로그램 4대보험 지출건(3월분)</t>
  </si>
  <si>
    <t>외식서비스</t>
    <phoneticPr fontId="3" type="noConversion"/>
  </si>
  <si>
    <t>1,000*20명</t>
    <phoneticPr fontId="3" type="noConversion"/>
  </si>
  <si>
    <t>김00 외 19명</t>
    <phoneticPr fontId="3" type="noConversion"/>
  </si>
  <si>
    <t>4,000*20명</t>
    <phoneticPr fontId="3" type="noConversion"/>
  </si>
  <si>
    <t>20,000원*65명
22,000원*8명</t>
    <phoneticPr fontId="3" type="noConversion"/>
  </si>
  <si>
    <t>강00 외 72명</t>
    <phoneticPr fontId="3" type="noConversion"/>
  </si>
  <si>
    <t>문화나눔(관외나들이)</t>
    <phoneticPr fontId="3" type="noConversion"/>
  </si>
  <si>
    <t>3,280원*34명</t>
    <phoneticPr fontId="3" type="noConversion"/>
  </si>
  <si>
    <t>강00 외 33명</t>
    <phoneticPr fontId="3" type="noConversion"/>
  </si>
  <si>
    <t>생필품지원</t>
    <phoneticPr fontId="3" type="noConversion"/>
  </si>
  <si>
    <t>13,200원*3명</t>
    <phoneticPr fontId="3" type="noConversion"/>
  </si>
  <si>
    <t>소00 외 2명</t>
    <phoneticPr fontId="3" type="noConversion"/>
  </si>
  <si>
    <t>김00</t>
    <phoneticPr fontId="3" type="noConversion"/>
  </si>
  <si>
    <t>성00</t>
    <phoneticPr fontId="3" type="noConversion"/>
  </si>
  <si>
    <t>41,750원*1명
125,250원*2명
133,600원*1명
150,300원*1명
167,000원*1명</t>
    <phoneticPr fontId="3" type="noConversion"/>
  </si>
  <si>
    <t>윤00 외 5명</t>
    <phoneticPr fontId="3" type="noConversion"/>
  </si>
  <si>
    <t>100,000원*13명
60,000원*1명</t>
    <phoneticPr fontId="3" type="noConversion"/>
  </si>
  <si>
    <t>김00 외 13명</t>
    <phoneticPr fontId="3" type="noConversion"/>
  </si>
  <si>
    <t>100,000원*5명</t>
    <phoneticPr fontId="3" type="noConversion"/>
  </si>
  <si>
    <t>김00 외 4명</t>
    <phoneticPr fontId="3" type="noConversion"/>
  </si>
  <si>
    <t>문화나눔(관내나들이)</t>
    <phoneticPr fontId="3" type="noConversion"/>
  </si>
  <si>
    <t>19,883원*5명
19,885원*1명</t>
    <phoneticPr fontId="3" type="noConversion"/>
  </si>
  <si>
    <t>목욕지원</t>
    <phoneticPr fontId="3" type="noConversion"/>
  </si>
  <si>
    <t>10,000원*3명
5,000원*7명</t>
    <phoneticPr fontId="3" type="noConversion"/>
  </si>
  <si>
    <t>강00 외 9명</t>
    <phoneticPr fontId="3" type="noConversion"/>
  </si>
  <si>
    <t>이00</t>
    <phoneticPr fontId="3" type="noConversion"/>
  </si>
  <si>
    <t>자활(목돈마련)</t>
    <phoneticPr fontId="3" type="noConversion"/>
  </si>
  <si>
    <t>200,000원*4명
100,000원*2명</t>
    <phoneticPr fontId="3" type="noConversion"/>
  </si>
  <si>
    <t>72,500원*33명
74,800원*1명</t>
    <phoneticPr fontId="3" type="noConversion"/>
  </si>
  <si>
    <t>유00 외 33명</t>
    <phoneticPr fontId="3" type="noConversion"/>
  </si>
  <si>
    <t>5,650원*33명
5,670원*1명</t>
    <phoneticPr fontId="3" type="noConversion"/>
  </si>
  <si>
    <t>4,820원*33명
4,940원*1명</t>
    <phoneticPr fontId="3" type="noConversion"/>
  </si>
  <si>
    <t>4,500원*33명
6,500원*1명</t>
    <phoneticPr fontId="3" type="noConversion"/>
  </si>
  <si>
    <t>박00</t>
    <phoneticPr fontId="3" type="noConversion"/>
  </si>
  <si>
    <t>20,000원*68명
23,180원*1명</t>
    <phoneticPr fontId="3" type="noConversion"/>
  </si>
  <si>
    <t>강00 외 68명</t>
    <phoneticPr fontId="3" type="noConversion"/>
  </si>
  <si>
    <t>2,500원*20명</t>
    <phoneticPr fontId="3" type="noConversion"/>
  </si>
  <si>
    <t>일시</t>
    <phoneticPr fontId="3" type="noConversion"/>
  </si>
  <si>
    <t>35,068원*15명
35,080원*1명</t>
    <phoneticPr fontId="3" type="noConversion"/>
  </si>
  <si>
    <t>강00 외 15명</t>
    <phoneticPr fontId="3" type="noConversion"/>
  </si>
  <si>
    <t>12,680원*38명
12,700원*1명</t>
    <phoneticPr fontId="3" type="noConversion"/>
  </si>
  <si>
    <t>강00 외 38명</t>
    <phoneticPr fontId="3" type="noConversion"/>
  </si>
  <si>
    <t>집수리</t>
    <phoneticPr fontId="3" type="noConversion"/>
  </si>
  <si>
    <t>18,800원*6명
19,200원*1명</t>
    <phoneticPr fontId="3" type="noConversion"/>
  </si>
  <si>
    <t>권00 외 6명</t>
    <phoneticPr fontId="3" type="noConversion"/>
  </si>
  <si>
    <t>10,000원*20명</t>
    <phoneticPr fontId="3" type="noConversion"/>
  </si>
  <si>
    <t>정00</t>
    <phoneticPr fontId="3" type="noConversion"/>
  </si>
  <si>
    <t>5,100원*4명</t>
    <phoneticPr fontId="3" type="noConversion"/>
  </si>
  <si>
    <t>이00 외 3명</t>
    <phoneticPr fontId="3" type="noConversion"/>
  </si>
  <si>
    <t>3,600원*6명</t>
    <phoneticPr fontId="3" type="noConversion"/>
  </si>
  <si>
    <t>송00</t>
    <phoneticPr fontId="3" type="noConversion"/>
  </si>
  <si>
    <t>16,000원*33명
22,000원*1명</t>
    <phoneticPr fontId="3" type="noConversion"/>
  </si>
  <si>
    <t>300,000원*10명
500,000원*5명</t>
    <phoneticPr fontId="3" type="noConversion"/>
  </si>
  <si>
    <t>강00 외 14명</t>
    <phoneticPr fontId="3" type="noConversion"/>
  </si>
  <si>
    <t>7,200원*6명</t>
    <phoneticPr fontId="3" type="noConversion"/>
  </si>
  <si>
    <t>고00 외 5명</t>
    <phoneticPr fontId="3" type="noConversion"/>
  </si>
  <si>
    <t>희망스토어 공기청정기 렌탈비 지출(4월분)</t>
  </si>
  <si>
    <t>4월 희망다온 정수기 렌탈요금 지출</t>
  </si>
  <si>
    <t>17,000원*47명
34,000원*1명</t>
    <phoneticPr fontId="3" type="noConversion"/>
  </si>
  <si>
    <t>홍00 외 47명</t>
    <phoneticPr fontId="3" type="noConversion"/>
  </si>
  <si>
    <t>경기사회복지공동모금회 인턴십 프로그램 4대보험 지</t>
  </si>
  <si>
    <t>300,000원*2명
200,000원*2명
150,000원*1명
120,000원*1명
100,000원*11명
50,000원*1명</t>
    <phoneticPr fontId="3" type="noConversion"/>
  </si>
  <si>
    <t>의료비</t>
    <phoneticPr fontId="3" type="noConversion"/>
  </si>
  <si>
    <t>100,000원*6명
50,000원*1명</t>
    <phoneticPr fontId="3" type="noConversion"/>
  </si>
  <si>
    <t>200,000원*2명
100,000원*4명
50,000원*3명</t>
    <phoneticPr fontId="3" type="noConversion"/>
  </si>
  <si>
    <t>김00 외 17명(진건퇴계원)</t>
    <phoneticPr fontId="3" type="noConversion"/>
  </si>
  <si>
    <t>김00 외 6명(진건퇴계원)</t>
    <phoneticPr fontId="3" type="noConversion"/>
  </si>
  <si>
    <t>120,000원*1명
100,000원*3명
60,000원*1명
50,000원*1명</t>
    <phoneticPr fontId="3" type="noConversion"/>
  </si>
  <si>
    <t>권00 외 5명(다산)</t>
    <phoneticPr fontId="3" type="noConversion"/>
  </si>
  <si>
    <t>100,000원*2명
50,000원*2명</t>
    <phoneticPr fontId="3" type="noConversion"/>
  </si>
  <si>
    <t>박00 외 3명(다산)</t>
    <phoneticPr fontId="3" type="noConversion"/>
  </si>
  <si>
    <t>월세지원</t>
    <phoneticPr fontId="3" type="noConversion"/>
  </si>
  <si>
    <t>10,000원*6명</t>
    <phoneticPr fontId="3" type="noConversion"/>
  </si>
  <si>
    <t>김00 외 5명(다산)</t>
    <phoneticPr fontId="3" type="noConversion"/>
  </si>
  <si>
    <t>10,000원*9명</t>
    <phoneticPr fontId="3" type="noConversion"/>
  </si>
  <si>
    <t>김00 외 8명(진건퇴계원)</t>
    <phoneticPr fontId="3" type="noConversion"/>
  </si>
  <si>
    <t>10,000원*5명</t>
    <phoneticPr fontId="3" type="noConversion"/>
  </si>
  <si>
    <t>69,535원*25명
69,545원*1명</t>
    <phoneticPr fontId="3" type="noConversion"/>
  </si>
  <si>
    <t>전00</t>
    <phoneticPr fontId="3" type="noConversion"/>
  </si>
  <si>
    <t>인턴십 프로그램 평가회비 지출</t>
    <phoneticPr fontId="3" type="noConversion"/>
  </si>
  <si>
    <t>90,000원*1명
84,000원*1명</t>
    <phoneticPr fontId="3" type="noConversion"/>
  </si>
  <si>
    <t>서00 외 1명</t>
    <phoneticPr fontId="3" type="noConversion"/>
  </si>
  <si>
    <t>김00 외 25명</t>
    <phoneticPr fontId="3" type="noConversion"/>
  </si>
  <si>
    <t>지역사회</t>
    <phoneticPr fontId="3" type="noConversion"/>
  </si>
  <si>
    <t>희망스토어</t>
    <phoneticPr fontId="3" type="noConversion"/>
  </si>
  <si>
    <t>지정후원금</t>
    <phoneticPr fontId="3" type="noConversion"/>
  </si>
  <si>
    <t>한000</t>
    <phoneticPr fontId="3" type="noConversion"/>
  </si>
  <si>
    <t>대상자지정</t>
    <phoneticPr fontId="3" type="noConversion"/>
  </si>
  <si>
    <t>김00 외 131명</t>
    <phoneticPr fontId="3" type="noConversion"/>
  </si>
  <si>
    <t>하0000 외 8곳</t>
    <phoneticPr fontId="3" type="noConversion"/>
  </si>
  <si>
    <t>서00 외 2명</t>
    <phoneticPr fontId="3" type="noConversion"/>
  </si>
  <si>
    <t>서00 외 1명</t>
    <phoneticPr fontId="3" type="noConversion"/>
  </si>
  <si>
    <t>다산2복지넷</t>
    <phoneticPr fontId="3" type="noConversion"/>
  </si>
  <si>
    <t>이00 외 5명</t>
    <phoneticPr fontId="3" type="noConversion"/>
  </si>
  <si>
    <t>진건복지넷</t>
    <phoneticPr fontId="3" type="noConversion"/>
  </si>
  <si>
    <t>이00 외 2명</t>
    <phoneticPr fontId="3" type="noConversion"/>
  </si>
  <si>
    <t>퇴계원복지넷</t>
    <phoneticPr fontId="3" type="noConversion"/>
  </si>
  <si>
    <t>유00 외 1명</t>
    <phoneticPr fontId="3" type="noConversion"/>
  </si>
  <si>
    <t>사업지정</t>
    <phoneticPr fontId="3" type="noConversion"/>
  </si>
  <si>
    <t>제00000000000000</t>
    <phoneticPr fontId="3" type="noConversion"/>
  </si>
  <si>
    <t>홍00 외 55명</t>
    <phoneticPr fontId="3" type="noConversion"/>
  </si>
  <si>
    <t>유0000 외 4곳</t>
    <phoneticPr fontId="3" type="noConversion"/>
  </si>
  <si>
    <t>이00 외 1명</t>
    <phoneticPr fontId="3" type="noConversion"/>
  </si>
  <si>
    <t>다산1복지넷</t>
    <phoneticPr fontId="3" type="noConversion"/>
  </si>
  <si>
    <t>개인</t>
    <phoneticPr fontId="3" type="noConversion"/>
  </si>
  <si>
    <t>이0 외 1명</t>
    <phoneticPr fontId="3" type="noConversion"/>
  </si>
  <si>
    <t>이0000000</t>
    <phoneticPr fontId="3" type="noConversion"/>
  </si>
  <si>
    <t>권00</t>
    <phoneticPr fontId="3" type="noConversion"/>
  </si>
  <si>
    <t>퇴계원지정</t>
    <phoneticPr fontId="3" type="noConversion"/>
  </si>
  <si>
    <t>원00</t>
    <phoneticPr fontId="3" type="noConversion"/>
  </si>
  <si>
    <t>가00000</t>
    <phoneticPr fontId="3" type="noConversion"/>
  </si>
  <si>
    <t>유00 외 3명</t>
    <phoneticPr fontId="3" type="noConversion"/>
  </si>
  <si>
    <t>황00 외 30명</t>
    <phoneticPr fontId="3" type="noConversion"/>
  </si>
  <si>
    <t>영리법인</t>
    <phoneticPr fontId="3" type="noConversion"/>
  </si>
  <si>
    <t>최0000000 외 5곳</t>
    <phoneticPr fontId="3" type="noConversion"/>
  </si>
  <si>
    <t>순000</t>
    <phoneticPr fontId="3" type="noConversion"/>
  </si>
  <si>
    <t>한00000 외 1곳</t>
    <phoneticPr fontId="3" type="noConversion"/>
  </si>
  <si>
    <t>청000</t>
    <phoneticPr fontId="3" type="noConversion"/>
  </si>
  <si>
    <t>조00 외 1명</t>
    <phoneticPr fontId="3" type="noConversion"/>
  </si>
  <si>
    <t>최00 외 2명</t>
    <phoneticPr fontId="3" type="noConversion"/>
  </si>
  <si>
    <t>양00</t>
    <phoneticPr fontId="3" type="noConversion"/>
  </si>
  <si>
    <t>해00</t>
    <phoneticPr fontId="3" type="noConversion"/>
  </si>
  <si>
    <t>황00 외 93명</t>
    <phoneticPr fontId="3" type="noConversion"/>
  </si>
  <si>
    <t>하0000 외 18곳</t>
    <phoneticPr fontId="3" type="noConversion"/>
  </si>
  <si>
    <t>장00 외 2명</t>
    <phoneticPr fontId="3" type="noConversion"/>
  </si>
  <si>
    <t>율0000</t>
    <phoneticPr fontId="3" type="noConversion"/>
  </si>
  <si>
    <t>㈜세000</t>
    <phoneticPr fontId="3" type="noConversion"/>
  </si>
  <si>
    <t>비영리단체</t>
    <phoneticPr fontId="3" type="noConversion"/>
  </si>
  <si>
    <t>(사)한00000</t>
    <phoneticPr fontId="3" type="noConversion"/>
  </si>
  <si>
    <t>황00 외 6명</t>
    <phoneticPr fontId="3" type="noConversion"/>
  </si>
  <si>
    <t>㈜미0000</t>
    <phoneticPr fontId="3" type="noConversion"/>
  </si>
  <si>
    <t>박00 외 1명</t>
    <phoneticPr fontId="3" type="noConversion"/>
  </si>
  <si>
    <t>홍00</t>
    <phoneticPr fontId="3" type="noConversion"/>
  </si>
  <si>
    <t>G0</t>
    <phoneticPr fontId="3" type="noConversion"/>
  </si>
  <si>
    <t>정00 외 12명</t>
    <phoneticPr fontId="3" type="noConversion"/>
  </si>
  <si>
    <t>트0000 외 2곳</t>
    <phoneticPr fontId="3" type="noConversion"/>
  </si>
  <si>
    <t>개인</t>
    <phoneticPr fontId="3" type="noConversion"/>
  </si>
  <si>
    <t>채00 외 2명</t>
    <phoneticPr fontId="3" type="noConversion"/>
  </si>
  <si>
    <t>㈜삼000</t>
    <phoneticPr fontId="3" type="noConversion"/>
  </si>
  <si>
    <t>비영리단체</t>
    <phoneticPr fontId="3" type="noConversion"/>
  </si>
  <si>
    <t>진0000</t>
    <phoneticPr fontId="3" type="noConversion"/>
  </si>
  <si>
    <t>한00 외 3명</t>
    <phoneticPr fontId="3" type="noConversion"/>
  </si>
  <si>
    <t>모금함(진000)</t>
    <phoneticPr fontId="3" type="noConversion"/>
  </si>
  <si>
    <t>새00000000</t>
    <phoneticPr fontId="3" type="noConversion"/>
  </si>
  <si>
    <t>펫00</t>
    <phoneticPr fontId="3" type="noConversion"/>
  </si>
  <si>
    <t>㈜우00000</t>
    <phoneticPr fontId="3" type="noConversion"/>
  </si>
  <si>
    <t>최00</t>
    <phoneticPr fontId="3" type="noConversion"/>
  </si>
  <si>
    <t>모금함(현0000)</t>
    <phoneticPr fontId="3" type="noConversion"/>
  </si>
  <si>
    <t>모금함(롯000)</t>
    <phoneticPr fontId="3" type="noConversion"/>
  </si>
  <si>
    <t>가00 외 641명</t>
    <phoneticPr fontId="3" type="noConversion"/>
  </si>
  <si>
    <t>㈜나00 외 27곳</t>
    <phoneticPr fontId="3" type="noConversion"/>
  </si>
  <si>
    <t>홍00 외 17명</t>
    <phoneticPr fontId="3" type="noConversion"/>
  </si>
  <si>
    <t>홍00 외 23명</t>
    <phoneticPr fontId="3" type="noConversion"/>
  </si>
  <si>
    <t>최00 외 4명</t>
    <phoneticPr fontId="3" type="noConversion"/>
  </si>
  <si>
    <t>임00</t>
    <phoneticPr fontId="3" type="noConversion"/>
  </si>
  <si>
    <t>㈜원0</t>
    <phoneticPr fontId="3" type="noConversion"/>
  </si>
  <si>
    <t>비영리법인</t>
    <phoneticPr fontId="3" type="noConversion"/>
  </si>
  <si>
    <t>한000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</si>
  <si>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</si>
  <si>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</si>
  <si>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</si>
  <si>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</si>
  <si>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</si>
  <si>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</si>
  <si>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</si>
  <si>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</si>
  <si>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</si>
  <si>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</si>
  <si>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7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</si>
  <si>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</si>
  <si>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</si>
  <si>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</si>
  <si>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2019-04-04</t>
  </si>
  <si>
    <t xml:space="preserve">지역사회후원금품 </t>
  </si>
  <si>
    <t>영리</t>
    <phoneticPr fontId="3" type="noConversion"/>
  </si>
  <si>
    <t>식품</t>
  </si>
  <si>
    <t>밀키트 누룽지마라두부</t>
  </si>
  <si>
    <t>개</t>
  </si>
  <si>
    <t>한국야쿠르트 진접점</t>
  </si>
  <si>
    <t>2019-04-11</t>
  </si>
  <si>
    <t>N</t>
    <phoneticPr fontId="3" type="noConversion"/>
  </si>
  <si>
    <t>생필품</t>
  </si>
  <si>
    <t>치약 660개</t>
  </si>
  <si>
    <t>주식회사 건강두배로</t>
  </si>
  <si>
    <t>영리</t>
    <phoneticPr fontId="3" type="noConversion"/>
  </si>
  <si>
    <t>N</t>
    <phoneticPr fontId="3" type="noConversion"/>
  </si>
  <si>
    <t>㈜이OOOO점</t>
    <phoneticPr fontId="3" type="noConversion"/>
  </si>
  <si>
    <t>밀키트 밀푀유나베</t>
  </si>
  <si>
    <t>2019-04-12</t>
  </si>
  <si>
    <t>영리</t>
    <phoneticPr fontId="3" type="noConversion"/>
  </si>
  <si>
    <t>기타</t>
  </si>
  <si>
    <t>잡화</t>
  </si>
  <si>
    <t>주식회사 아이엠디앤씨 샵판다화성능동점</t>
  </si>
  <si>
    <t>2019-04-15</t>
  </si>
  <si>
    <t>영리</t>
    <phoneticPr fontId="3" type="noConversion"/>
  </si>
  <si>
    <t>N</t>
    <phoneticPr fontId="3" type="noConversion"/>
  </si>
  <si>
    <t>성인용 속기저귀 3개, 겉기저귀 2개, 패드 8개</t>
  </si>
  <si>
    <t>조명선</t>
  </si>
  <si>
    <t>2019-04-17</t>
  </si>
  <si>
    <t>무적상품 기부</t>
  </si>
  <si>
    <t>CJ대한통운(강동지점)</t>
  </si>
  <si>
    <t>2019-04-18</t>
  </si>
  <si>
    <t>밀키트 쉬림프크림파스타</t>
  </si>
  <si>
    <t>2019-04-22</t>
  </si>
  <si>
    <t>한우꼬리뼈 74kg</t>
  </si>
  <si>
    <t>남부희망케어센터</t>
  </si>
  <si>
    <t>2019-04-25</t>
  </si>
  <si>
    <t>밀키트 훈제오리월남쌈</t>
  </si>
  <si>
    <t>합계</t>
    <phoneticPr fontId="3" type="noConversion"/>
  </si>
  <si>
    <t>순번</t>
    <phoneticPr fontId="33" type="noConversion"/>
  </si>
  <si>
    <t>사용일자</t>
    <phoneticPr fontId="3" type="noConversion"/>
  </si>
  <si>
    <t>사용내역</t>
    <phoneticPr fontId="33" type="noConversion"/>
  </si>
  <si>
    <t>사용처</t>
    <phoneticPr fontId="3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</si>
  <si>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</si>
  <si>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</si>
  <si>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</si>
  <si>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3" type="noConversion"/>
  </si>
  <si>
    <t>비고</t>
    <phoneticPr fontId="33" type="noConversion"/>
  </si>
  <si>
    <t>진건지역대상자 (김00외 7명)</t>
    <phoneticPr fontId="3" type="noConversion"/>
  </si>
  <si>
    <t>개</t>
    <phoneticPr fontId="3" type="noConversion"/>
  </si>
  <si>
    <t>밀키트 누룽지마라두부
\151,200</t>
  </si>
  <si>
    <t>진건지역 대상자(김가영 강선영 김향옥 이태희 강봉무 최우혁 박지은 정인경)</t>
    <phoneticPr fontId="3" type="noConversion"/>
  </si>
  <si>
    <t>2019-04-10</t>
  </si>
  <si>
    <t>평강지역아동센터</t>
  </si>
  <si>
    <t>무적택배 지류 8개</t>
  </si>
  <si>
    <t>밀키트 밀푀유나베
\128,880</t>
  </si>
  <si>
    <t>2017-09-11</t>
  </si>
  <si>
    <t xml:space="preserve">동대문종합사회복지관 바자회 지원 </t>
  </si>
  <si>
    <t>N</t>
    <phoneticPr fontId="3" type="noConversion"/>
  </si>
  <si>
    <t>개</t>
    <phoneticPr fontId="3" type="noConversion"/>
  </si>
  <si>
    <t>아이엠디앤씨 잡화 2,744개</t>
  </si>
  <si>
    <t>동부희망케어센터</t>
  </si>
  <si>
    <t>아이엠디앤씨 잡화 100개</t>
  </si>
  <si>
    <t>북부희망케어센터</t>
  </si>
  <si>
    <t>아이엠디앤씨 잡화 1,422개</t>
  </si>
  <si>
    <t>동부노인복지관</t>
  </si>
  <si>
    <t>희망스토어 사업지원</t>
  </si>
  <si>
    <t>포</t>
    <phoneticPr fontId="3" type="noConversion"/>
  </si>
  <si>
    <t>아이엠디앤씨 잡화 1,424개</t>
  </si>
  <si>
    <t>진건지역대상자 (김00외 7명)</t>
    <phoneticPr fontId="3" type="noConversion"/>
  </si>
  <si>
    <t>개</t>
    <phoneticPr fontId="3" type="noConversion"/>
  </si>
  <si>
    <t>밀키트 쉬림프크림파스타
\107,280</t>
  </si>
  <si>
    <t>후원물품지급
성인용 기저귀 13개</t>
    <phoneticPr fontId="3" type="noConversion"/>
  </si>
  <si>
    <t>박순덕</t>
    <phoneticPr fontId="3" type="noConversion"/>
  </si>
  <si>
    <t>서부희망케어센터 푸드마켓</t>
  </si>
  <si>
    <t>쌀(10kg)</t>
  </si>
  <si>
    <t>2019-04-24</t>
  </si>
  <si>
    <t>밀키트 훈제오리월남쌈
\158,400</t>
  </si>
  <si>
    <t>진건지역 대상자(김가영 강선영 김향옥 이태희 강봉무 최우혁 박지은 정인경)</t>
    <phoneticPr fontId="3" type="noConversion"/>
  </si>
  <si>
    <t>N</t>
  </si>
  <si>
    <t>점</t>
  </si>
  <si>
    <t>건강두배로 치약</t>
  </si>
  <si>
    <t>한우사골뼈</t>
  </si>
  <si>
    <t>남O우</t>
  </si>
  <si>
    <t>포</t>
  </si>
  <si>
    <t>후원물품지급</t>
  </si>
  <si>
    <t>남영우</t>
  </si>
  <si>
    <t>함O선</t>
  </si>
  <si>
    <t>함미선</t>
  </si>
  <si>
    <t>이O기</t>
  </si>
  <si>
    <t>이동기</t>
  </si>
  <si>
    <t>류O순</t>
  </si>
  <si>
    <t>류영순</t>
  </si>
  <si>
    <t>3. 후원물품 수입명세서</t>
    <phoneticPr fontId="33" type="noConversion"/>
  </si>
  <si>
    <t>4. 후원품 사용명세서</t>
    <phoneticPr fontId="37" type="noConversion"/>
  </si>
  <si>
    <t>자활
(희망스태프 사업 참여활동비)</t>
    <phoneticPr fontId="3" type="noConversion"/>
  </si>
  <si>
    <t>생필품지원
(정수기 유지관리비)</t>
    <phoneticPr fontId="3" type="noConversion"/>
  </si>
  <si>
    <t>자활
(자활프로그램'희망스토어' 참여활동비)</t>
    <phoneticPr fontId="3" type="noConversion"/>
  </si>
  <si>
    <t>생필품지원
(부탄가스)</t>
    <phoneticPr fontId="3" type="noConversion"/>
  </si>
  <si>
    <t>생필품지원
(희망모우리 공기청정기)</t>
    <phoneticPr fontId="3" type="noConversion"/>
  </si>
  <si>
    <t>자활
(자활프로그램'희망스토어' 참여 사업비)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</si>
</sst>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_ * #,##0_ ;_ * \-#,##0_ ;_ * &quot;-&quot;_ ;_ @_ "/>
    <numFmt numFmtId="179" formatCode="yy&quot;/&quot;m&quot;/&quot;d;@"/>
    <numFmt numFmtId="180" formatCode="yyyy&quot;-&quot;m&quot;-&quot;d;@"/>
    <numFmt numFmtId="181" formatCode="#,##0_);[Red]\(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theme="0"/>
      <name val="바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Arial"/>
      <family val="2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0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6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" borderId="0">
      <alignment horizontal="center" vertical="center"/>
    </xf>
    <xf numFmtId="0" fontId="10" fillId="3" borderId="0">
      <alignment horizontal="left" vertical="top"/>
    </xf>
    <xf numFmtId="0" fontId="10" fillId="3" borderId="0">
      <alignment horizontal="center" vertical="center"/>
    </xf>
    <xf numFmtId="0" fontId="10" fillId="3" borderId="0">
      <alignment horizontal="right" vertical="center"/>
    </xf>
    <xf numFmtId="0" fontId="11" fillId="3" borderId="0">
      <alignment horizontal="left" vertical="center"/>
    </xf>
    <xf numFmtId="0" fontId="10" fillId="3" borderId="0">
      <alignment horizontal="center" vertical="top"/>
    </xf>
    <xf numFmtId="0" fontId="10" fillId="3" borderId="0">
      <alignment horizontal="right" vertical="top"/>
    </xf>
    <xf numFmtId="0" fontId="10" fillId="3" borderId="0">
      <alignment horizontal="center" vertical="center"/>
    </xf>
    <xf numFmtId="0" fontId="10" fillId="3" borderId="0">
      <alignment horizontal="right" vertical="center"/>
    </xf>
    <xf numFmtId="41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41" fontId="1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78" fontId="17" fillId="0" borderId="0" applyFont="0" applyFill="0" applyBorder="0" applyAlignment="0" applyProtection="0"/>
    <xf numFmtId="0" fontId="2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1" fillId="0" borderId="0"/>
    <xf numFmtId="178" fontId="31" fillId="0" borderId="0" applyFont="0" applyFill="0" applyBorder="0" applyAlignment="0" applyProtection="0"/>
    <xf numFmtId="0" fontId="10" fillId="3" borderId="0">
      <alignment horizontal="left" vertical="center"/>
    </xf>
    <xf numFmtId="0" fontId="10" fillId="3" borderId="0">
      <alignment horizontal="right" vertical="center"/>
    </xf>
    <xf numFmtId="0" fontId="2" fillId="0" borderId="0">
      <alignment vertical="center"/>
    </xf>
    <xf numFmtId="0" fontId="10" fillId="3" borderId="0">
      <alignment horizontal="right" vertical="center"/>
    </xf>
  </cellStyleXfs>
  <cellXfs count="236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left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49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5" fillId="4" borderId="14" xfId="2" applyNumberFormat="1" applyFont="1" applyFill="1" applyBorder="1" applyAlignment="1">
      <alignment horizontal="center" vertical="center"/>
    </xf>
    <xf numFmtId="177" fontId="5" fillId="4" borderId="15" xfId="2" applyNumberFormat="1" applyFont="1" applyFill="1" applyBorder="1" applyAlignment="1">
      <alignment horizontal="center" vertical="center"/>
    </xf>
    <xf numFmtId="0" fontId="5" fillId="4" borderId="15" xfId="2" applyFont="1" applyFill="1" applyBorder="1">
      <alignment vertical="center"/>
    </xf>
    <xf numFmtId="0" fontId="5" fillId="4" borderId="15" xfId="2" applyFont="1" applyFill="1" applyBorder="1" applyAlignment="1">
      <alignment horizontal="center" vertical="center"/>
    </xf>
    <xf numFmtId="0" fontId="5" fillId="4" borderId="16" xfId="2" applyFont="1" applyFill="1" applyBorder="1" applyAlignment="1">
      <alignment horizontal="right" vertical="center"/>
    </xf>
    <xf numFmtId="41" fontId="15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6" fillId="0" borderId="1" xfId="7" applyFont="1" applyFill="1" applyBorder="1" applyAlignment="1">
      <alignment vertical="center" shrinkToFit="1"/>
    </xf>
    <xf numFmtId="41" fontId="15" fillId="0" borderId="1" xfId="7" applyFont="1" applyFill="1" applyBorder="1" applyAlignment="1">
      <alignment vertical="center" shrinkToFit="1"/>
    </xf>
    <xf numFmtId="41" fontId="5" fillId="0" borderId="0" xfId="1" applyFont="1" applyAlignment="1">
      <alignment vertical="center" shrinkToFit="1"/>
    </xf>
    <xf numFmtId="0" fontId="21" fillId="4" borderId="15" xfId="2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49" fontId="16" fillId="0" borderId="18" xfId="2" applyNumberFormat="1" applyFont="1" applyFill="1" applyBorder="1" applyAlignment="1">
      <alignment horizontal="center" vertical="center" wrapText="1"/>
    </xf>
    <xf numFmtId="176" fontId="16" fillId="0" borderId="19" xfId="2" applyNumberFormat="1" applyFont="1" applyFill="1" applyBorder="1" applyAlignment="1">
      <alignment horizontal="center" vertical="center" wrapText="1"/>
    </xf>
    <xf numFmtId="0" fontId="16" fillId="0" borderId="17" xfId="2" applyNumberFormat="1" applyFont="1" applyFill="1" applyBorder="1" applyAlignment="1">
      <alignment horizontal="center" vertical="center" wrapText="1"/>
    </xf>
    <xf numFmtId="49" fontId="20" fillId="0" borderId="18" xfId="2" applyNumberFormat="1" applyFont="1" applyFill="1" applyBorder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0" fontId="7" fillId="0" borderId="0" xfId="9" applyFill="1">
      <alignment vertical="center"/>
    </xf>
    <xf numFmtId="0" fontId="5" fillId="0" borderId="0" xfId="2" applyFont="1" applyFill="1">
      <alignment vertical="center"/>
    </xf>
    <xf numFmtId="41" fontId="15" fillId="0" borderId="3" xfId="6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vertical="center" wrapText="1"/>
    </xf>
    <xf numFmtId="49" fontId="16" fillId="0" borderId="20" xfId="2" applyNumberFormat="1" applyFont="1" applyFill="1" applyBorder="1" applyAlignment="1">
      <alignment horizontal="center" vertical="center" wrapText="1"/>
    </xf>
    <xf numFmtId="49" fontId="20" fillId="0" borderId="20" xfId="2" applyNumberFormat="1" applyFont="1" applyFill="1" applyBorder="1" applyAlignment="1">
      <alignment horizontal="center" vertical="center" wrapText="1"/>
    </xf>
    <xf numFmtId="176" fontId="16" fillId="0" borderId="21" xfId="2" applyNumberFormat="1" applyFont="1" applyFill="1" applyBorder="1" applyAlignment="1">
      <alignment horizontal="center" vertical="center" wrapText="1"/>
    </xf>
    <xf numFmtId="49" fontId="16" fillId="0" borderId="22" xfId="2" applyNumberFormat="1" applyFont="1" applyFill="1" applyBorder="1" applyAlignment="1">
      <alignment horizontal="center" vertical="center" wrapText="1"/>
    </xf>
    <xf numFmtId="49" fontId="20" fillId="0" borderId="22" xfId="2" applyNumberFormat="1" applyFont="1" applyFill="1" applyBorder="1" applyAlignment="1">
      <alignment horizontal="center" vertical="center" wrapText="1"/>
    </xf>
    <xf numFmtId="176" fontId="16" fillId="0" borderId="23" xfId="2" applyNumberFormat="1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center" vertical="center"/>
    </xf>
    <xf numFmtId="49" fontId="23" fillId="0" borderId="1" xfId="2" applyNumberFormat="1" applyFont="1" applyFill="1" applyBorder="1" applyAlignment="1">
      <alignment horizontal="center" vertical="center" wrapText="1"/>
    </xf>
    <xf numFmtId="49" fontId="20" fillId="0" borderId="24" xfId="2" applyNumberFormat="1" applyFont="1" applyFill="1" applyBorder="1" applyAlignment="1">
      <alignment horizontal="center" vertical="center" wrapText="1"/>
    </xf>
    <xf numFmtId="49" fontId="16" fillId="0" borderId="25" xfId="2" applyNumberFormat="1" applyFont="1" applyFill="1" applyBorder="1" applyAlignment="1">
      <alignment horizontal="center" vertical="center" wrapText="1"/>
    </xf>
    <xf numFmtId="49" fontId="20" fillId="0" borderId="25" xfId="2" applyNumberFormat="1" applyFont="1" applyFill="1" applyBorder="1" applyAlignment="1">
      <alignment horizontal="center" vertical="center" wrapText="1"/>
    </xf>
    <xf numFmtId="176" fontId="16" fillId="0" borderId="26" xfId="2" applyNumberFormat="1" applyFont="1" applyFill="1" applyBorder="1" applyAlignment="1">
      <alignment horizontal="center" vertical="center" wrapText="1"/>
    </xf>
    <xf numFmtId="176" fontId="15" fillId="0" borderId="4" xfId="2" applyNumberFormat="1" applyFont="1" applyFill="1" applyBorder="1" applyAlignment="1">
      <alignment horizontal="center" vertical="center"/>
    </xf>
    <xf numFmtId="49" fontId="16" fillId="0" borderId="27" xfId="2" applyNumberFormat="1" applyFont="1" applyFill="1" applyBorder="1" applyAlignment="1">
      <alignment horizontal="center" vertical="center" wrapText="1"/>
    </xf>
    <xf numFmtId="49" fontId="20" fillId="0" borderId="27" xfId="2" applyNumberFormat="1" applyFont="1" applyFill="1" applyBorder="1" applyAlignment="1">
      <alignment horizontal="center" vertical="center" wrapText="1"/>
    </xf>
    <xf numFmtId="176" fontId="16" fillId="0" borderId="28" xfId="2" applyNumberFormat="1" applyFont="1" applyFill="1" applyBorder="1" applyAlignment="1">
      <alignment horizontal="center" vertical="center" wrapText="1"/>
    </xf>
    <xf numFmtId="41" fontId="15" fillId="0" borderId="29" xfId="1" applyFont="1" applyFill="1" applyBorder="1" applyAlignment="1">
      <alignment horizontal="right" vertical="center" shrinkToFit="1"/>
    </xf>
    <xf numFmtId="41" fontId="15" fillId="0" borderId="29" xfId="6" applyFont="1" applyFill="1" applyBorder="1" applyAlignment="1">
      <alignment horizontal="center" vertical="center" wrapText="1"/>
    </xf>
    <xf numFmtId="0" fontId="15" fillId="0" borderId="29" xfId="2" applyFont="1" applyFill="1" applyBorder="1" applyAlignment="1">
      <alignment horizontal="left" vertical="center" wrapText="1"/>
    </xf>
    <xf numFmtId="176" fontId="15" fillId="0" borderId="30" xfId="2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wrapText="1"/>
    </xf>
    <xf numFmtId="3" fontId="15" fillId="0" borderId="1" xfId="2" applyNumberFormat="1" applyFont="1" applyFill="1" applyBorder="1" applyAlignment="1">
      <alignment horizontal="left" vertical="center" wrapText="1"/>
    </xf>
    <xf numFmtId="0" fontId="15" fillId="0" borderId="1" xfId="2" applyFont="1" applyFill="1" applyBorder="1" applyAlignment="1">
      <alignment horizontal="center" vertical="center" wrapText="1"/>
    </xf>
    <xf numFmtId="49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49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41" fontId="15" fillId="0" borderId="1" xfId="7" applyFont="1" applyFill="1" applyBorder="1" applyAlignment="1">
      <alignment vertical="center" shrinkToFit="1"/>
    </xf>
    <xf numFmtId="0" fontId="7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3" fontId="25" fillId="0" borderId="1" xfId="0" applyNumberFormat="1" applyFont="1" applyFill="1" applyBorder="1" applyAlignment="1">
      <alignment horizontal="left" vertical="center" wrapText="1"/>
    </xf>
    <xf numFmtId="41" fontId="15" fillId="0" borderId="1" xfId="1" applyFont="1" applyFill="1" applyBorder="1" applyAlignment="1">
      <alignment horizontal="right" vertical="center" wrapText="1" shrinkToFit="1"/>
    </xf>
    <xf numFmtId="41" fontId="15" fillId="0" borderId="1" xfId="6" applyFont="1" applyFill="1" applyBorder="1" applyAlignment="1">
      <alignment horizontal="center" vertical="center" wrapText="1"/>
    </xf>
    <xf numFmtId="176" fontId="15" fillId="0" borderId="31" xfId="2" applyNumberFormat="1" applyFont="1" applyFill="1" applyBorder="1" applyAlignment="1">
      <alignment horizontal="center" vertical="center" wrapText="1"/>
    </xf>
    <xf numFmtId="3" fontId="15" fillId="0" borderId="31" xfId="2" applyNumberFormat="1" applyFont="1" applyFill="1" applyBorder="1" applyAlignment="1">
      <alignment horizontal="center" vertical="center" wrapText="1"/>
    </xf>
    <xf numFmtId="0" fontId="27" fillId="0" borderId="0" xfId="2" applyFont="1">
      <alignment vertical="center"/>
    </xf>
    <xf numFmtId="176" fontId="27" fillId="0" borderId="0" xfId="2" applyNumberFormat="1" applyFont="1" applyFill="1" applyBorder="1" applyAlignment="1">
      <alignment horizontal="right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14" fillId="2" borderId="33" xfId="2" applyNumberFormat="1" applyFont="1" applyFill="1" applyBorder="1" applyAlignment="1">
      <alignment horizontal="center" vertical="center" wrapText="1"/>
    </xf>
    <xf numFmtId="14" fontId="14" fillId="0" borderId="34" xfId="2" applyNumberFormat="1" applyFont="1" applyFill="1" applyBorder="1" applyAlignment="1">
      <alignment horizontal="center" vertical="center" wrapText="1"/>
    </xf>
    <xf numFmtId="0" fontId="14" fillId="2" borderId="35" xfId="2" applyFont="1" applyFill="1" applyBorder="1" applyAlignment="1">
      <alignment horizontal="center" vertical="center" wrapText="1"/>
    </xf>
    <xf numFmtId="41" fontId="14" fillId="0" borderId="35" xfId="1" applyFont="1" applyFill="1" applyBorder="1" applyAlignment="1">
      <alignment horizontal="center" vertical="center" shrinkToFit="1"/>
    </xf>
    <xf numFmtId="41" fontId="14" fillId="2" borderId="35" xfId="6" applyFont="1" applyFill="1" applyBorder="1" applyAlignment="1">
      <alignment horizontal="center" vertical="center" wrapText="1"/>
    </xf>
    <xf numFmtId="0" fontId="14" fillId="2" borderId="36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41" fontId="15" fillId="0" borderId="1" xfId="1" applyFont="1" applyFill="1" applyBorder="1" applyAlignment="1">
      <alignment horizontal="right" vertical="center" shrinkToFit="1"/>
    </xf>
    <xf numFmtId="41" fontId="15" fillId="0" borderId="1" xfId="1" applyFont="1" applyFill="1" applyBorder="1" applyAlignment="1">
      <alignment horizontal="center" vertical="center" wrapText="1"/>
    </xf>
    <xf numFmtId="0" fontId="0" fillId="4" borderId="32" xfId="0" applyFill="1" applyBorder="1" applyAlignment="1">
      <alignment vertical="center" wrapText="1"/>
    </xf>
    <xf numFmtId="41" fontId="0" fillId="0" borderId="32" xfId="1" applyFont="1" applyFill="1" applyBorder="1" applyAlignment="1">
      <alignment vertical="center" shrinkToFi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vertical="center" wrapText="1"/>
    </xf>
    <xf numFmtId="0" fontId="15" fillId="0" borderId="38" xfId="2" applyNumberFormat="1" applyFont="1" applyFill="1" applyBorder="1" applyAlignment="1">
      <alignment horizontal="center" vertical="center" wrapText="1"/>
    </xf>
    <xf numFmtId="14" fontId="16" fillId="0" borderId="39" xfId="2" applyNumberFormat="1" applyFont="1" applyFill="1" applyBorder="1" applyAlignment="1">
      <alignment horizontal="center" vertical="center" wrapText="1"/>
    </xf>
    <xf numFmtId="0" fontId="15" fillId="0" borderId="39" xfId="2" applyFont="1" applyFill="1" applyBorder="1" applyAlignment="1">
      <alignment horizontal="center" vertical="center" wrapText="1"/>
    </xf>
    <xf numFmtId="41" fontId="15" fillId="0" borderId="39" xfId="1" applyFont="1" applyFill="1" applyBorder="1" applyAlignment="1">
      <alignment horizontal="right" vertical="center" wrapText="1" shrinkToFit="1"/>
    </xf>
    <xf numFmtId="41" fontId="15" fillId="0" borderId="39" xfId="6" applyFont="1" applyFill="1" applyBorder="1" applyAlignment="1">
      <alignment horizontal="center" vertical="center" wrapText="1"/>
    </xf>
    <xf numFmtId="0" fontId="15" fillId="0" borderId="39" xfId="2" applyFont="1" applyFill="1" applyBorder="1" applyAlignment="1">
      <alignment horizontal="left" vertical="center" wrapText="1"/>
    </xf>
    <xf numFmtId="176" fontId="15" fillId="0" borderId="40" xfId="2" applyNumberFormat="1" applyFont="1" applyFill="1" applyBorder="1" applyAlignment="1">
      <alignment horizontal="center" vertical="center" wrapText="1"/>
    </xf>
    <xf numFmtId="0" fontId="15" fillId="0" borderId="41" xfId="2" applyNumberFormat="1" applyFont="1" applyFill="1" applyBorder="1" applyAlignment="1">
      <alignment horizontal="center" vertical="center" wrapText="1"/>
    </xf>
    <xf numFmtId="0" fontId="15" fillId="0" borderId="31" xfId="2" applyFont="1" applyFill="1" applyBorder="1" applyAlignment="1">
      <alignment horizontal="center" vertical="center" wrapText="1"/>
    </xf>
    <xf numFmtId="0" fontId="30" fillId="4" borderId="15" xfId="2" applyFont="1" applyFill="1" applyBorder="1" applyAlignment="1">
      <alignment horizontal="center" vertical="center"/>
    </xf>
    <xf numFmtId="41" fontId="30" fillId="4" borderId="15" xfId="1" applyFont="1" applyFill="1" applyBorder="1" applyAlignment="1">
      <alignment vertical="center" shrinkToFit="1"/>
    </xf>
    <xf numFmtId="0" fontId="29" fillId="0" borderId="0" xfId="21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0" xfId="21" applyFont="1" applyAlignment="1">
      <alignment horizontal="center" vertical="center"/>
    </xf>
    <xf numFmtId="0" fontId="34" fillId="0" borderId="0" xfId="21" applyFont="1" applyFill="1" applyBorder="1" applyAlignment="1">
      <alignment horizontal="center" vertical="center"/>
    </xf>
    <xf numFmtId="0" fontId="35" fillId="2" borderId="11" xfId="2" applyFont="1" applyFill="1" applyBorder="1" applyAlignment="1">
      <alignment horizontal="center" vertical="center" wrapText="1"/>
    </xf>
    <xf numFmtId="0" fontId="35" fillId="2" borderId="13" xfId="2" applyFont="1" applyFill="1" applyBorder="1" applyAlignment="1">
      <alignment horizontal="center" vertical="center" wrapText="1"/>
    </xf>
    <xf numFmtId="0" fontId="35" fillId="2" borderId="6" xfId="2" applyFont="1" applyFill="1" applyBorder="1" applyAlignment="1">
      <alignment horizontal="center" vertical="center" wrapText="1"/>
    </xf>
    <xf numFmtId="0" fontId="36" fillId="2" borderId="45" xfId="2" applyFont="1" applyFill="1" applyBorder="1" applyAlignment="1">
      <alignment horizontal="center" vertical="center" wrapText="1"/>
    </xf>
    <xf numFmtId="0" fontId="36" fillId="2" borderId="2" xfId="2" applyFont="1" applyFill="1" applyBorder="1" applyAlignment="1">
      <alignment horizontal="center" vertical="center" wrapText="1"/>
    </xf>
    <xf numFmtId="0" fontId="16" fillId="0" borderId="46" xfId="2" applyNumberFormat="1" applyFont="1" applyFill="1" applyBorder="1" applyAlignment="1">
      <alignment horizontal="center" vertical="center" wrapText="1"/>
    </xf>
    <xf numFmtId="0" fontId="10" fillId="3" borderId="1" xfId="13" applyBorder="1" applyAlignment="1">
      <alignment horizontal="center" vertical="center" wrapText="1"/>
    </xf>
    <xf numFmtId="0" fontId="25" fillId="0" borderId="47" xfId="0" applyFont="1" applyBorder="1">
      <alignment vertical="center"/>
    </xf>
    <xf numFmtId="49" fontId="16" fillId="0" borderId="47" xfId="2" applyNumberFormat="1" applyFont="1" applyFill="1" applyBorder="1" applyAlignment="1">
      <alignment horizontal="center" vertical="center" wrapText="1"/>
    </xf>
    <xf numFmtId="0" fontId="16" fillId="3" borderId="48" xfId="0" applyNumberFormat="1" applyFont="1" applyFill="1" applyBorder="1" applyAlignment="1" applyProtection="1">
      <alignment horizontal="center" vertical="center" wrapText="1"/>
    </xf>
    <xf numFmtId="0" fontId="10" fillId="3" borderId="1" xfId="58" applyNumberForma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3" fontId="10" fillId="3" borderId="1" xfId="59" applyNumberFormat="1" applyBorder="1" applyAlignment="1">
      <alignment horizontal="right" vertical="center" wrapText="1"/>
    </xf>
    <xf numFmtId="176" fontId="16" fillId="0" borderId="28" xfId="2" applyNumberFormat="1" applyFont="1" applyFill="1" applyBorder="1" applyAlignment="1">
      <alignment horizontal="center" vertical="center"/>
    </xf>
    <xf numFmtId="0" fontId="38" fillId="0" borderId="0" xfId="13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0" fontId="25" fillId="0" borderId="1" xfId="0" applyFont="1" applyBorder="1">
      <alignment vertical="center"/>
    </xf>
    <xf numFmtId="49" fontId="16" fillId="0" borderId="49" xfId="2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76" fontId="16" fillId="0" borderId="31" xfId="2" applyNumberFormat="1" applyFont="1" applyFill="1" applyBorder="1" applyAlignment="1">
      <alignment horizontal="center" vertical="center"/>
    </xf>
    <xf numFmtId="3" fontId="10" fillId="3" borderId="1" xfId="58" applyNumberFormat="1" applyBorder="1" applyAlignment="1">
      <alignment horizontal="center" vertical="center" wrapText="1"/>
    </xf>
    <xf numFmtId="0" fontId="10" fillId="3" borderId="1" xfId="59" applyNumberFormat="1" applyBorder="1" applyAlignment="1">
      <alignment horizontal="right" vertical="center" wrapText="1"/>
    </xf>
    <xf numFmtId="0" fontId="25" fillId="0" borderId="9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0" xfId="0" applyFont="1" applyBorder="1" applyAlignment="1">
      <alignment horizontal="center" vertical="center"/>
    </xf>
    <xf numFmtId="41" fontId="25" fillId="0" borderId="10" xfId="1" applyFont="1" applyBorder="1">
      <alignment vertical="center"/>
    </xf>
    <xf numFmtId="0" fontId="25" fillId="0" borderId="50" xfId="0" applyFont="1" applyBorder="1">
      <alignment vertical="center"/>
    </xf>
    <xf numFmtId="0" fontId="7" fillId="0" borderId="0" xfId="0" applyFont="1">
      <alignment vertical="center"/>
    </xf>
    <xf numFmtId="0" fontId="29" fillId="0" borderId="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41" fontId="7" fillId="0" borderId="0" xfId="1" applyFont="1">
      <alignment vertical="center"/>
    </xf>
    <xf numFmtId="0" fontId="30" fillId="0" borderId="0" xfId="21" applyFont="1" applyFill="1" applyAlignment="1">
      <alignment horizontal="center" vertical="center"/>
    </xf>
    <xf numFmtId="180" fontId="39" fillId="0" borderId="5" xfId="21" applyNumberFormat="1" applyFont="1" applyFill="1" applyBorder="1" applyAlignment="1">
      <alignment horizontal="center" vertical="center"/>
    </xf>
    <xf numFmtId="14" fontId="39" fillId="0" borderId="6" xfId="21" applyNumberFormat="1" applyFont="1" applyFill="1" applyBorder="1" applyAlignment="1">
      <alignment horizontal="center" vertical="center"/>
    </xf>
    <xf numFmtId="0" fontId="39" fillId="0" borderId="7" xfId="21" applyFont="1" applyFill="1" applyBorder="1" applyAlignment="1">
      <alignment horizontal="center" vertical="center"/>
    </xf>
    <xf numFmtId="0" fontId="14" fillId="0" borderId="7" xfId="21" applyFont="1" applyFill="1" applyBorder="1" applyAlignment="1">
      <alignment horizontal="center" vertical="center" shrinkToFit="1"/>
    </xf>
    <xf numFmtId="0" fontId="14" fillId="0" borderId="7" xfId="21" applyFont="1" applyFill="1" applyBorder="1" applyAlignment="1">
      <alignment horizontal="center" vertical="center" wrapText="1" shrinkToFit="1"/>
    </xf>
    <xf numFmtId="41" fontId="14" fillId="0" borderId="7" xfId="1" applyFont="1" applyFill="1" applyBorder="1" applyAlignment="1">
      <alignment horizontal="center" vertical="center" shrinkToFit="1"/>
    </xf>
    <xf numFmtId="41" fontId="39" fillId="0" borderId="7" xfId="1" applyFont="1" applyFill="1" applyBorder="1" applyAlignment="1">
      <alignment horizontal="center" vertical="center"/>
    </xf>
    <xf numFmtId="181" fontId="14" fillId="0" borderId="8" xfId="21" applyNumberFormat="1" applyFont="1" applyFill="1" applyBorder="1" applyAlignment="1">
      <alignment horizontal="center" vertical="center"/>
    </xf>
    <xf numFmtId="0" fontId="40" fillId="0" borderId="41" xfId="21" applyFont="1" applyFill="1" applyBorder="1" applyAlignment="1">
      <alignment horizontal="center" vertical="center"/>
    </xf>
    <xf numFmtId="0" fontId="16" fillId="0" borderId="51" xfId="0" applyNumberFormat="1" applyFont="1" applyFill="1" applyBorder="1" applyAlignment="1" applyProtection="1">
      <alignment horizontal="center" vertical="center" wrapText="1"/>
    </xf>
    <xf numFmtId="0" fontId="37" fillId="0" borderId="1" xfId="21" applyFont="1" applyFill="1" applyBorder="1" applyAlignment="1">
      <alignment horizontal="center" vertical="center" shrinkToFit="1"/>
    </xf>
    <xf numFmtId="41" fontId="10" fillId="3" borderId="1" xfId="1" applyFont="1" applyFill="1" applyBorder="1" applyAlignment="1">
      <alignment horizontal="right" vertical="center" wrapText="1"/>
    </xf>
    <xf numFmtId="0" fontId="10" fillId="3" borderId="31" xfId="58" applyBorder="1" applyAlignment="1">
      <alignment horizontal="left" vertical="center" wrapText="1"/>
    </xf>
    <xf numFmtId="0" fontId="38" fillId="3" borderId="0" xfId="13" applyFont="1" applyBorder="1" applyAlignment="1">
      <alignment horizontal="center" vertical="center" wrapText="1"/>
    </xf>
    <xf numFmtId="0" fontId="16" fillId="0" borderId="52" xfId="60" applyNumberFormat="1" applyFont="1" applyFill="1" applyBorder="1" applyAlignment="1" applyProtection="1">
      <alignment horizontal="center" vertical="center"/>
    </xf>
    <xf numFmtId="0" fontId="10" fillId="3" borderId="53" xfId="13" applyBorder="1" applyAlignment="1">
      <alignment horizontal="center" vertical="center" wrapText="1"/>
    </xf>
    <xf numFmtId="0" fontId="37" fillId="0" borderId="53" xfId="21" applyFont="1" applyFill="1" applyBorder="1" applyAlignment="1">
      <alignment horizontal="center" vertical="center" shrinkToFit="1"/>
    </xf>
    <xf numFmtId="4" fontId="10" fillId="3" borderId="53" xfId="59" applyNumberFormat="1" applyBorder="1" applyAlignment="1">
      <alignment horizontal="right" vertical="center" wrapText="1"/>
    </xf>
    <xf numFmtId="41" fontId="10" fillId="3" borderId="53" xfId="1" applyFont="1" applyFill="1" applyBorder="1" applyAlignment="1">
      <alignment horizontal="right" vertical="center" wrapText="1"/>
    </xf>
    <xf numFmtId="0" fontId="10" fillId="3" borderId="53" xfId="59" applyNumberFormat="1" applyBorder="1" applyAlignment="1">
      <alignment horizontal="right" vertical="center" wrapText="1"/>
    </xf>
    <xf numFmtId="0" fontId="7" fillId="0" borderId="0" xfId="0" applyFont="1" applyFill="1">
      <alignment vertical="center"/>
    </xf>
    <xf numFmtId="0" fontId="16" fillId="3" borderId="53" xfId="0" applyNumberFormat="1" applyFont="1" applyFill="1" applyBorder="1" applyAlignment="1" applyProtection="1">
      <alignment horizontal="center" vertical="center" wrapText="1"/>
    </xf>
    <xf numFmtId="0" fontId="40" fillId="0" borderId="54" xfId="2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37" fillId="0" borderId="2" xfId="21" applyFont="1" applyFill="1" applyBorder="1" applyAlignment="1">
      <alignment horizontal="center" vertical="center" shrinkToFit="1"/>
    </xf>
    <xf numFmtId="41" fontId="16" fillId="0" borderId="2" xfId="1" applyFont="1" applyFill="1" applyBorder="1" applyAlignment="1" applyProtection="1">
      <alignment horizontal="right" vertical="center" wrapText="1"/>
    </xf>
    <xf numFmtId="41" fontId="16" fillId="0" borderId="10" xfId="1" applyFont="1" applyFill="1" applyBorder="1" applyAlignment="1" applyProtection="1">
      <alignment horizontal="right" vertical="center" wrapText="1"/>
    </xf>
    <xf numFmtId="0" fontId="16" fillId="0" borderId="50" xfId="0" applyNumberFormat="1" applyFont="1" applyFill="1" applyBorder="1" applyAlignment="1" applyProtection="1">
      <alignment horizontal="left" vertical="center" wrapText="1"/>
    </xf>
    <xf numFmtId="41" fontId="7" fillId="0" borderId="0" xfId="1" applyFont="1" applyFill="1">
      <alignment vertical="center"/>
    </xf>
    <xf numFmtId="0" fontId="16" fillId="0" borderId="0" xfId="60" applyNumberFormat="1" applyFont="1" applyFill="1" applyBorder="1" applyAlignment="1" applyProtection="1">
      <alignment horizontal="center" vertical="center"/>
    </xf>
    <xf numFmtId="0" fontId="37" fillId="0" borderId="53" xfId="21" applyFont="1" applyFill="1" applyBorder="1" applyAlignment="1">
      <alignment horizontal="center" vertical="center" shrinkToFit="1"/>
    </xf>
    <xf numFmtId="0" fontId="10" fillId="3" borderId="53" xfId="13" applyBorder="1" applyAlignment="1">
      <alignment horizontal="center" vertical="center" wrapText="1"/>
    </xf>
    <xf numFmtId="0" fontId="10" fillId="3" borderId="31" xfId="58" applyBorder="1" applyAlignment="1">
      <alignment horizontal="left" vertical="center" wrapText="1"/>
    </xf>
    <xf numFmtId="41" fontId="10" fillId="3" borderId="53" xfId="1" applyFont="1" applyFill="1" applyBorder="1" applyAlignment="1">
      <alignment horizontal="right" vertical="center" wrapText="1"/>
    </xf>
    <xf numFmtId="0" fontId="10" fillId="3" borderId="53" xfId="59" applyNumberFormat="1" applyBorder="1" applyAlignment="1">
      <alignment horizontal="right" vertical="center" wrapText="1"/>
    </xf>
    <xf numFmtId="0" fontId="16" fillId="0" borderId="27" xfId="0" applyNumberFormat="1" applyFont="1" applyFill="1" applyBorder="1" applyAlignment="1" applyProtection="1">
      <alignment horizontal="center" vertical="center" wrapText="1"/>
    </xf>
    <xf numFmtId="0" fontId="16" fillId="0" borderId="55" xfId="0" applyNumberFormat="1" applyFont="1" applyFill="1" applyBorder="1" applyAlignment="1" applyProtection="1">
      <alignment horizontal="center" vertical="center" wrapText="1"/>
    </xf>
    <xf numFmtId="0" fontId="40" fillId="0" borderId="41" xfId="21" applyFont="1" applyFill="1" applyBorder="1" applyAlignment="1">
      <alignment horizontal="center" vertical="center"/>
    </xf>
    <xf numFmtId="0" fontId="37" fillId="0" borderId="53" xfId="21" applyFont="1" applyFill="1" applyBorder="1" applyAlignment="1">
      <alignment horizontal="center" vertical="center" shrinkToFit="1"/>
    </xf>
    <xf numFmtId="0" fontId="7" fillId="0" borderId="0" xfId="0" applyFont="1" applyFill="1">
      <alignment vertical="center"/>
    </xf>
    <xf numFmtId="0" fontId="10" fillId="3" borderId="53" xfId="13" applyBorder="1" applyAlignment="1">
      <alignment horizontal="center" vertical="center" wrapText="1"/>
    </xf>
    <xf numFmtId="0" fontId="10" fillId="3" borderId="31" xfId="58" applyBorder="1" applyAlignment="1">
      <alignment horizontal="left" vertical="center" wrapText="1"/>
    </xf>
    <xf numFmtId="41" fontId="10" fillId="3" borderId="53" xfId="1" applyFont="1" applyFill="1" applyBorder="1" applyAlignment="1">
      <alignment horizontal="right" vertical="center" wrapText="1"/>
    </xf>
    <xf numFmtId="0" fontId="10" fillId="3" borderId="53" xfId="59" applyNumberFormat="1" applyBorder="1" applyAlignment="1">
      <alignment horizontal="right" vertical="center" wrapText="1"/>
    </xf>
    <xf numFmtId="0" fontId="40" fillId="0" borderId="41" xfId="21" applyFont="1" applyFill="1" applyBorder="1" applyAlignment="1">
      <alignment horizontal="center" vertical="center"/>
    </xf>
    <xf numFmtId="0" fontId="37" fillId="0" borderId="53" xfId="21" applyFont="1" applyFill="1" applyBorder="1" applyAlignment="1">
      <alignment horizontal="center" vertical="center" shrinkToFit="1"/>
    </xf>
    <xf numFmtId="0" fontId="30" fillId="0" borderId="0" xfId="2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6" fillId="3" borderId="53" xfId="0" applyNumberFormat="1" applyFont="1" applyFill="1" applyBorder="1" applyAlignment="1" applyProtection="1">
      <alignment horizontal="center" vertical="center" wrapText="1"/>
    </xf>
    <xf numFmtId="0" fontId="10" fillId="3" borderId="53" xfId="13" applyBorder="1" applyAlignment="1">
      <alignment horizontal="center" vertical="center" wrapText="1"/>
    </xf>
    <xf numFmtId="0" fontId="10" fillId="3" borderId="31" xfId="58" applyBorder="1" applyAlignment="1">
      <alignment horizontal="left" vertical="center" wrapText="1"/>
    </xf>
    <xf numFmtId="0" fontId="38" fillId="3" borderId="0" xfId="13" applyFont="1" applyBorder="1" applyAlignment="1">
      <alignment horizontal="center" vertical="center" wrapText="1"/>
    </xf>
    <xf numFmtId="41" fontId="10" fillId="3" borderId="53" xfId="1" applyFont="1" applyFill="1" applyBorder="1" applyAlignment="1">
      <alignment horizontal="right" vertical="center" wrapText="1"/>
    </xf>
    <xf numFmtId="0" fontId="10" fillId="3" borderId="53" xfId="59" applyNumberFormat="1" applyBorder="1" applyAlignment="1">
      <alignment horizontal="right" vertical="center" wrapText="1"/>
    </xf>
    <xf numFmtId="14" fontId="10" fillId="3" borderId="53" xfId="13" applyNumberFormat="1" applyBorder="1" applyAlignment="1">
      <alignment horizontal="center" vertical="center" wrapText="1"/>
    </xf>
    <xf numFmtId="0" fontId="0" fillId="0" borderId="0" xfId="0">
      <alignment vertical="center"/>
    </xf>
    <xf numFmtId="0" fontId="40" fillId="0" borderId="41" xfId="21" applyFont="1" applyFill="1" applyBorder="1" applyAlignment="1">
      <alignment horizontal="center" vertical="center"/>
    </xf>
    <xf numFmtId="0" fontId="37" fillId="0" borderId="53" xfId="21" applyFont="1" applyFill="1" applyBorder="1" applyAlignment="1">
      <alignment horizontal="center" vertical="center" shrinkToFit="1"/>
    </xf>
    <xf numFmtId="0" fontId="16" fillId="3" borderId="53" xfId="0" applyNumberFormat="1" applyFont="1" applyFill="1" applyBorder="1" applyAlignment="1" applyProtection="1">
      <alignment horizontal="center" vertical="center" wrapText="1"/>
    </xf>
    <xf numFmtId="0" fontId="10" fillId="3" borderId="53" xfId="13" applyBorder="1" applyAlignment="1">
      <alignment horizontal="center" vertical="center" wrapText="1"/>
    </xf>
    <xf numFmtId="0" fontId="10" fillId="3" borderId="31" xfId="58" applyBorder="1" applyAlignment="1">
      <alignment horizontal="left" vertical="center" wrapText="1"/>
    </xf>
    <xf numFmtId="0" fontId="38" fillId="3" borderId="0" xfId="13" applyFont="1" applyBorder="1" applyAlignment="1">
      <alignment horizontal="center" vertical="center" wrapText="1"/>
    </xf>
    <xf numFmtId="41" fontId="10" fillId="3" borderId="53" xfId="1" applyFont="1" applyFill="1" applyBorder="1" applyAlignment="1">
      <alignment horizontal="right" vertical="center" wrapText="1"/>
    </xf>
    <xf numFmtId="0" fontId="10" fillId="3" borderId="53" xfId="59" applyNumberFormat="1" applyBorder="1" applyAlignment="1">
      <alignment horizontal="right" vertical="center" wrapText="1"/>
    </xf>
    <xf numFmtId="14" fontId="10" fillId="3" borderId="53" xfId="13" applyNumberFormat="1" applyBorder="1" applyAlignment="1">
      <alignment horizontal="center" vertical="center" wrapText="1"/>
    </xf>
    <xf numFmtId="0" fontId="30" fillId="0" borderId="0" xfId="2" applyFont="1" applyAlignment="1">
      <alignment horizontal="right" vertical="center"/>
    </xf>
    <xf numFmtId="0" fontId="41" fillId="0" borderId="0" xfId="2" applyFont="1" applyAlignment="1">
      <alignment horizontal="center" vertical="center"/>
    </xf>
    <xf numFmtId="0" fontId="42" fillId="0" borderId="0" xfId="2" applyFont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32" fillId="0" borderId="0" xfId="2" applyFont="1" applyBorder="1" applyAlignment="1">
      <alignment horizontal="left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41" fontId="6" fillId="0" borderId="7" xfId="1" applyFont="1" applyFill="1" applyBorder="1" applyAlignment="1">
      <alignment horizontal="center" vertical="center" shrinkToFit="1"/>
    </xf>
    <xf numFmtId="41" fontId="6" fillId="0" borderId="10" xfId="1" applyFont="1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32" fillId="0" borderId="32" xfId="2" applyFont="1" applyBorder="1" applyAlignment="1">
      <alignment horizontal="center" vertical="center" wrapText="1"/>
    </xf>
    <xf numFmtId="41" fontId="35" fillId="2" borderId="7" xfId="1" applyFont="1" applyFill="1" applyBorder="1" applyAlignment="1">
      <alignment horizontal="center" vertical="center" wrapText="1"/>
    </xf>
    <xf numFmtId="41" fontId="35" fillId="2" borderId="10" xfId="1" applyFont="1" applyFill="1" applyBorder="1" applyAlignment="1">
      <alignment horizontal="center" vertical="center" wrapText="1"/>
    </xf>
    <xf numFmtId="0" fontId="35" fillId="2" borderId="8" xfId="2" applyFont="1" applyFill="1" applyBorder="1" applyAlignment="1">
      <alignment horizontal="center" vertical="center" wrapText="1"/>
    </xf>
    <xf numFmtId="0" fontId="35" fillId="2" borderId="12" xfId="2" applyFont="1" applyFill="1" applyBorder="1" applyAlignment="1">
      <alignment horizontal="center" vertical="center" wrapText="1"/>
    </xf>
    <xf numFmtId="179" fontId="32" fillId="0" borderId="32" xfId="21" applyNumberFormat="1" applyFont="1" applyFill="1" applyBorder="1" applyAlignment="1">
      <alignment horizontal="center" vertical="center"/>
    </xf>
    <xf numFmtId="0" fontId="35" fillId="2" borderId="5" xfId="2" applyNumberFormat="1" applyFont="1" applyFill="1" applyBorder="1" applyAlignment="1">
      <alignment horizontal="center" vertical="center" wrapText="1"/>
    </xf>
    <xf numFmtId="0" fontId="35" fillId="2" borderId="9" xfId="2" applyNumberFormat="1" applyFont="1" applyFill="1" applyBorder="1" applyAlignment="1">
      <alignment horizontal="center" vertical="center" wrapText="1"/>
    </xf>
    <xf numFmtId="0" fontId="35" fillId="2" borderId="7" xfId="2" applyFont="1" applyFill="1" applyBorder="1" applyAlignment="1">
      <alignment horizontal="center" vertical="center" wrapText="1"/>
    </xf>
    <xf numFmtId="0" fontId="35" fillId="2" borderId="10" xfId="2" applyFont="1" applyFill="1" applyBorder="1" applyAlignment="1">
      <alignment horizontal="center" vertical="center" wrapText="1"/>
    </xf>
    <xf numFmtId="0" fontId="35" fillId="2" borderId="11" xfId="2" applyFont="1" applyFill="1" applyBorder="1" applyAlignment="1">
      <alignment horizontal="center" vertical="center" wrapText="1"/>
    </xf>
    <xf numFmtId="0" fontId="35" fillId="2" borderId="44" xfId="2" applyFont="1" applyFill="1" applyBorder="1" applyAlignment="1">
      <alignment horizontal="center" vertical="center" wrapText="1"/>
    </xf>
    <xf numFmtId="0" fontId="32" fillId="0" borderId="0" xfId="21" applyFont="1" applyFill="1" applyBorder="1" applyAlignment="1">
      <alignment horizontal="center" vertical="center"/>
    </xf>
  </cellXfs>
  <cellStyles count="62">
    <cellStyle name="S0" xfId="11"/>
    <cellStyle name="S1" xfId="12"/>
    <cellStyle name="S2" xfId="13"/>
    <cellStyle name="S2 2" xfId="23"/>
    <cellStyle name="S3" xfId="14"/>
    <cellStyle name="S3 2" xfId="58"/>
    <cellStyle name="S4" xfId="15"/>
    <cellStyle name="S4 2" xfId="24"/>
    <cellStyle name="S4 3" xfId="59"/>
    <cellStyle name="S5" xfId="16"/>
    <cellStyle name="S5 2" xfId="61"/>
    <cellStyle name="S6" xfId="17"/>
    <cellStyle name="S7" xfId="18"/>
    <cellStyle name="S8" xfId="19"/>
    <cellStyle name="백분율 2" xfId="4"/>
    <cellStyle name="쉼표 [0]" xfId="1" builtinId="6"/>
    <cellStyle name="쉼표 [0] 10" xfId="50"/>
    <cellStyle name="쉼표 [0] 11" xfId="55"/>
    <cellStyle name="쉼표 [0] 12" xfId="57"/>
    <cellStyle name="쉼표 [0] 2" xfId="6"/>
    <cellStyle name="쉼표 [0] 2 2" xfId="35"/>
    <cellStyle name="쉼표 [0] 2 3" xfId="38"/>
    <cellStyle name="쉼표 [0] 2 4" xfId="41"/>
    <cellStyle name="쉼표 [0] 2 5" xfId="43"/>
    <cellStyle name="쉼표 [0] 2 6" xfId="46"/>
    <cellStyle name="쉼표 [0] 2 7" xfId="48"/>
    <cellStyle name="쉼표 [0] 2 8" xfId="51"/>
    <cellStyle name="쉼표 [0] 2 9" xfId="32"/>
    <cellStyle name="쉼표 [0] 3" xfId="7"/>
    <cellStyle name="쉼표 [0] 3 2" xfId="22"/>
    <cellStyle name="쉼표 [0] 3 2 2" xfId="36"/>
    <cellStyle name="쉼표 [0] 3 3" xfId="39"/>
    <cellStyle name="쉼표 [0] 3 4" xfId="44"/>
    <cellStyle name="쉼표 [0] 3 5" xfId="47"/>
    <cellStyle name="쉼표 [0] 3 6" xfId="49"/>
    <cellStyle name="쉼표 [0] 3 7" xfId="52"/>
    <cellStyle name="쉼표 [0] 3 8" xfId="33"/>
    <cellStyle name="쉼표 [0] 4" xfId="8"/>
    <cellStyle name="쉼표 [0] 4 2" xfId="34"/>
    <cellStyle name="쉼표 [0] 5" xfId="5"/>
    <cellStyle name="쉼표 [0] 5 2" xfId="37"/>
    <cellStyle name="쉼표 [0] 6" xfId="20"/>
    <cellStyle name="쉼표 [0] 6 2" xfId="40"/>
    <cellStyle name="쉼표 [0] 7" xfId="30"/>
    <cellStyle name="쉼표 [0] 7 2" xfId="42"/>
    <cellStyle name="쉼표 [0] 8" xfId="45"/>
    <cellStyle name="쉼표 [0] 9" xfId="28"/>
    <cellStyle name="표준" xfId="0" builtinId="0"/>
    <cellStyle name="표준 10" xfId="56"/>
    <cellStyle name="표준 2" xfId="2"/>
    <cellStyle name="표준 2 2" xfId="21"/>
    <cellStyle name="표준 2 3" xfId="53"/>
    <cellStyle name="표준 3" xfId="9"/>
    <cellStyle name="표준 3 2" xfId="54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1"/>
    <cellStyle name="표준_4.후원품 사용명세서" xfId="6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90"/>
  <sheetViews>
    <sheetView tabSelected="1" zoomScaleNormal="100" zoomScaleSheetLayoutView="115" workbookViewId="0">
      <selection activeCell="A3" sqref="A3:K3"/>
    </sheetView>
  </sheetViews>
  <sheetFormatPr defaultRowHeight="30.75" customHeight="1" x14ac:dyDescent="0.3"/>
  <cols>
    <col min="1" max="1" width="4.875" style="6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28" customWidth="1"/>
    <col min="11" max="11" width="11.25" style="26" customWidth="1"/>
    <col min="12" max="12" width="12.375" style="1" customWidth="1"/>
    <col min="13" max="13" width="9" style="74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5" ht="30.75" customHeight="1" x14ac:dyDescent="0.3">
      <c r="A2" s="208" t="s">
        <v>70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5" ht="30.75" customHeight="1" thickBot="1" x14ac:dyDescent="0.35">
      <c r="A3" s="211" t="s">
        <v>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06"/>
    </row>
    <row r="4" spans="1:15" ht="21.75" customHeight="1" x14ac:dyDescent="0.3">
      <c r="A4" s="212" t="s">
        <v>8</v>
      </c>
      <c r="B4" s="214" t="s">
        <v>9</v>
      </c>
      <c r="C4" s="214" t="s">
        <v>2</v>
      </c>
      <c r="D4" s="216" t="s">
        <v>15</v>
      </c>
      <c r="E4" s="8"/>
      <c r="F4" s="8"/>
      <c r="G4" s="8"/>
      <c r="H4" s="9"/>
      <c r="I4" s="214" t="s">
        <v>3</v>
      </c>
      <c r="J4" s="217" t="s">
        <v>4</v>
      </c>
      <c r="K4" s="219" t="s">
        <v>5</v>
      </c>
      <c r="L4" s="209" t="s">
        <v>19</v>
      </c>
    </row>
    <row r="5" spans="1:15" s="3" customFormat="1" ht="36.75" customHeight="1" thickBot="1" x14ac:dyDescent="0.35">
      <c r="A5" s="213"/>
      <c r="B5" s="215"/>
      <c r="C5" s="215"/>
      <c r="D5" s="215"/>
      <c r="E5" s="10" t="s">
        <v>11</v>
      </c>
      <c r="F5" s="10" t="s">
        <v>12</v>
      </c>
      <c r="G5" s="10" t="s">
        <v>13</v>
      </c>
      <c r="H5" s="10" t="s">
        <v>14</v>
      </c>
      <c r="I5" s="215"/>
      <c r="J5" s="218"/>
      <c r="K5" s="220"/>
      <c r="L5" s="210"/>
      <c r="M5" s="74"/>
    </row>
    <row r="6" spans="1:15" s="35" customFormat="1" ht="30" customHeight="1" x14ac:dyDescent="0.3">
      <c r="A6" s="31">
        <v>1</v>
      </c>
      <c r="B6" s="14">
        <v>43556</v>
      </c>
      <c r="C6" s="29" t="s">
        <v>166</v>
      </c>
      <c r="D6" s="15"/>
      <c r="E6" s="64"/>
      <c r="F6" s="15"/>
      <c r="G6" s="29"/>
      <c r="H6" s="15"/>
      <c r="I6" s="15" t="s">
        <v>167</v>
      </c>
      <c r="J6" s="39" t="s">
        <v>166</v>
      </c>
      <c r="K6" s="25">
        <v>90000</v>
      </c>
      <c r="L6" s="30" t="s">
        <v>120</v>
      </c>
      <c r="M6" s="75" t="s">
        <v>36</v>
      </c>
      <c r="N6" s="34"/>
    </row>
    <row r="7" spans="1:15" s="35" customFormat="1" ht="30" customHeight="1" x14ac:dyDescent="0.3">
      <c r="A7" s="31">
        <v>2</v>
      </c>
      <c r="B7" s="14">
        <v>43556</v>
      </c>
      <c r="C7" s="29" t="s">
        <v>168</v>
      </c>
      <c r="D7" s="64" t="s">
        <v>24</v>
      </c>
      <c r="E7" s="64" t="s">
        <v>23</v>
      </c>
      <c r="F7" s="15"/>
      <c r="G7" s="29" t="s">
        <v>32</v>
      </c>
      <c r="H7" s="15"/>
      <c r="I7" s="15" t="s">
        <v>169</v>
      </c>
      <c r="J7" s="32" t="s">
        <v>170</v>
      </c>
      <c r="K7" s="25">
        <v>200000</v>
      </c>
      <c r="L7" s="43" t="s">
        <v>73</v>
      </c>
      <c r="M7" s="75" t="s">
        <v>37</v>
      </c>
      <c r="N7" s="34"/>
    </row>
    <row r="8" spans="1:15" s="35" customFormat="1" ht="30" customHeight="1" x14ac:dyDescent="0.3">
      <c r="A8" s="31">
        <v>3</v>
      </c>
      <c r="B8" s="63">
        <v>43557</v>
      </c>
      <c r="C8" s="29" t="s">
        <v>22</v>
      </c>
      <c r="D8" s="64" t="s">
        <v>28</v>
      </c>
      <c r="E8" s="15"/>
      <c r="F8" s="15"/>
      <c r="G8" s="29" t="s">
        <v>32</v>
      </c>
      <c r="H8" s="15"/>
      <c r="I8" s="44" t="s">
        <v>171</v>
      </c>
      <c r="J8" s="32" t="s">
        <v>22</v>
      </c>
      <c r="K8" s="25">
        <v>1137000</v>
      </c>
      <c r="L8" s="40" t="s">
        <v>73</v>
      </c>
      <c r="M8" s="75" t="s">
        <v>37</v>
      </c>
      <c r="N8" s="34"/>
    </row>
    <row r="9" spans="1:15" s="35" customFormat="1" ht="30" customHeight="1" x14ac:dyDescent="0.3">
      <c r="A9" s="31">
        <v>4</v>
      </c>
      <c r="B9" s="63">
        <v>43557</v>
      </c>
      <c r="C9" s="29" t="s">
        <v>22</v>
      </c>
      <c r="D9" s="64" t="s">
        <v>25</v>
      </c>
      <c r="E9" s="15"/>
      <c r="F9" s="15"/>
      <c r="G9" s="29" t="s">
        <v>32</v>
      </c>
      <c r="H9" s="15"/>
      <c r="I9" s="15" t="s">
        <v>172</v>
      </c>
      <c r="J9" s="32" t="s">
        <v>22</v>
      </c>
      <c r="K9" s="25">
        <v>400000</v>
      </c>
      <c r="L9" s="40" t="s">
        <v>73</v>
      </c>
      <c r="M9" s="75" t="s">
        <v>37</v>
      </c>
      <c r="N9" s="34"/>
    </row>
    <row r="10" spans="1:15" s="35" customFormat="1" ht="30" customHeight="1" x14ac:dyDescent="0.3">
      <c r="A10" s="31">
        <v>5</v>
      </c>
      <c r="B10" s="63">
        <v>43557</v>
      </c>
      <c r="C10" s="38" t="s">
        <v>26</v>
      </c>
      <c r="D10" s="15" t="s">
        <v>28</v>
      </c>
      <c r="E10" s="15"/>
      <c r="F10" s="15"/>
      <c r="G10" s="29" t="s">
        <v>32</v>
      </c>
      <c r="H10" s="15"/>
      <c r="I10" s="16" t="s">
        <v>173</v>
      </c>
      <c r="J10" s="32" t="s">
        <v>29</v>
      </c>
      <c r="K10" s="25">
        <v>15000</v>
      </c>
      <c r="L10" s="30" t="s">
        <v>73</v>
      </c>
      <c r="M10" s="75" t="s">
        <v>37</v>
      </c>
      <c r="N10" s="34"/>
    </row>
    <row r="11" spans="1:15" s="35" customFormat="1" ht="30" customHeight="1" x14ac:dyDescent="0.3">
      <c r="A11" s="31">
        <v>6</v>
      </c>
      <c r="B11" s="63">
        <v>43557</v>
      </c>
      <c r="C11" s="38" t="s">
        <v>26</v>
      </c>
      <c r="D11" s="15" t="s">
        <v>28</v>
      </c>
      <c r="E11" s="15"/>
      <c r="F11" s="15"/>
      <c r="G11" s="29" t="s">
        <v>32</v>
      </c>
      <c r="H11" s="15"/>
      <c r="I11" s="16" t="s">
        <v>174</v>
      </c>
      <c r="J11" s="32" t="s">
        <v>175</v>
      </c>
      <c r="K11" s="25">
        <v>15000</v>
      </c>
      <c r="L11" s="40" t="s">
        <v>73</v>
      </c>
      <c r="M11" s="75" t="s">
        <v>38</v>
      </c>
      <c r="N11" s="34"/>
    </row>
    <row r="12" spans="1:15" s="35" customFormat="1" ht="30" customHeight="1" x14ac:dyDescent="0.3">
      <c r="A12" s="31">
        <v>7</v>
      </c>
      <c r="B12" s="63">
        <v>43557</v>
      </c>
      <c r="C12" s="38" t="s">
        <v>26</v>
      </c>
      <c r="D12" s="15" t="s">
        <v>28</v>
      </c>
      <c r="E12" s="15"/>
      <c r="F12" s="15"/>
      <c r="G12" s="29" t="s">
        <v>32</v>
      </c>
      <c r="H12" s="29"/>
      <c r="I12" s="16" t="s">
        <v>176</v>
      </c>
      <c r="J12" s="32" t="s">
        <v>177</v>
      </c>
      <c r="K12" s="24">
        <v>55000</v>
      </c>
      <c r="L12" s="30" t="s">
        <v>73</v>
      </c>
      <c r="M12" s="75" t="s">
        <v>37</v>
      </c>
      <c r="N12" s="33"/>
      <c r="O12" s="34"/>
    </row>
    <row r="13" spans="1:15" s="35" customFormat="1" ht="30" customHeight="1" x14ac:dyDescent="0.3">
      <c r="A13" s="31">
        <v>8</v>
      </c>
      <c r="B13" s="63">
        <v>43557</v>
      </c>
      <c r="C13" s="38" t="s">
        <v>26</v>
      </c>
      <c r="D13" s="64" t="s">
        <v>28</v>
      </c>
      <c r="E13" s="15"/>
      <c r="F13" s="15"/>
      <c r="G13" s="29" t="s">
        <v>32</v>
      </c>
      <c r="H13" s="15"/>
      <c r="I13" s="15" t="s">
        <v>178</v>
      </c>
      <c r="J13" s="39" t="s">
        <v>179</v>
      </c>
      <c r="K13" s="25">
        <v>5000</v>
      </c>
      <c r="L13" s="40" t="s">
        <v>73</v>
      </c>
      <c r="M13" s="75" t="s">
        <v>37</v>
      </c>
      <c r="N13" s="34"/>
    </row>
    <row r="14" spans="1:15" s="35" customFormat="1" ht="30" customHeight="1" x14ac:dyDescent="0.3">
      <c r="A14" s="31">
        <v>9</v>
      </c>
      <c r="B14" s="63">
        <v>43557</v>
      </c>
      <c r="C14" s="38" t="s">
        <v>26</v>
      </c>
      <c r="D14" s="64" t="s">
        <v>28</v>
      </c>
      <c r="E14" s="15"/>
      <c r="F14" s="15"/>
      <c r="G14" s="29" t="s">
        <v>32</v>
      </c>
      <c r="H14" s="15"/>
      <c r="I14" s="15" t="s">
        <v>180</v>
      </c>
      <c r="J14" s="39" t="s">
        <v>181</v>
      </c>
      <c r="K14" s="66">
        <v>20000</v>
      </c>
      <c r="L14" s="40" t="s">
        <v>73</v>
      </c>
      <c r="M14" s="75" t="s">
        <v>37</v>
      </c>
      <c r="N14" s="34"/>
    </row>
    <row r="15" spans="1:15" s="35" customFormat="1" ht="30" customHeight="1" x14ac:dyDescent="0.3">
      <c r="A15" s="31">
        <v>10</v>
      </c>
      <c r="B15" s="63">
        <v>43558</v>
      </c>
      <c r="C15" s="29" t="s">
        <v>22</v>
      </c>
      <c r="D15" s="64"/>
      <c r="E15" s="15"/>
      <c r="F15" s="15"/>
      <c r="G15" s="29"/>
      <c r="H15" s="15"/>
      <c r="I15" s="15" t="s">
        <v>167</v>
      </c>
      <c r="J15" s="39" t="s">
        <v>35</v>
      </c>
      <c r="K15" s="25">
        <v>20000</v>
      </c>
      <c r="L15" s="30" t="s">
        <v>120</v>
      </c>
      <c r="M15" s="75" t="s">
        <v>37</v>
      </c>
      <c r="N15" s="34"/>
    </row>
    <row r="16" spans="1:15" s="35" customFormat="1" ht="30" customHeight="1" x14ac:dyDescent="0.3">
      <c r="A16" s="31">
        <v>11</v>
      </c>
      <c r="B16" s="63">
        <v>43559</v>
      </c>
      <c r="C16" s="29" t="s">
        <v>26</v>
      </c>
      <c r="D16" s="64" t="s">
        <v>24</v>
      </c>
      <c r="E16" s="64" t="s">
        <v>30</v>
      </c>
      <c r="F16" s="64"/>
      <c r="G16" s="29" t="s">
        <v>33</v>
      </c>
      <c r="H16" s="64" t="s">
        <v>33</v>
      </c>
      <c r="I16" s="65" t="s">
        <v>31</v>
      </c>
      <c r="J16" s="32" t="s">
        <v>27</v>
      </c>
      <c r="K16" s="25">
        <v>1860000</v>
      </c>
      <c r="L16" s="30" t="s">
        <v>73</v>
      </c>
      <c r="M16" s="75" t="s">
        <v>37</v>
      </c>
      <c r="N16" s="34"/>
    </row>
    <row r="17" spans="1:15" s="35" customFormat="1" ht="30" customHeight="1" x14ac:dyDescent="0.3">
      <c r="A17" s="31">
        <v>12</v>
      </c>
      <c r="B17" s="63">
        <v>43560</v>
      </c>
      <c r="C17" s="29" t="s">
        <v>22</v>
      </c>
      <c r="D17" s="64"/>
      <c r="E17" s="64"/>
      <c r="F17" s="64"/>
      <c r="G17" s="29"/>
      <c r="H17" s="64"/>
      <c r="I17" s="64" t="s">
        <v>167</v>
      </c>
      <c r="J17" s="39" t="s">
        <v>22</v>
      </c>
      <c r="K17" s="25">
        <v>300000</v>
      </c>
      <c r="L17" s="30" t="s">
        <v>120</v>
      </c>
      <c r="M17" s="75" t="s">
        <v>37</v>
      </c>
      <c r="N17" s="34"/>
    </row>
    <row r="18" spans="1:15" s="35" customFormat="1" ht="30" customHeight="1" x14ac:dyDescent="0.3">
      <c r="A18" s="31">
        <v>13</v>
      </c>
      <c r="B18" s="63">
        <v>43561</v>
      </c>
      <c r="C18" s="29" t="s">
        <v>26</v>
      </c>
      <c r="D18" s="64" t="s">
        <v>24</v>
      </c>
      <c r="E18" s="64" t="s">
        <v>53</v>
      </c>
      <c r="F18" s="15"/>
      <c r="G18" s="29" t="s">
        <v>32</v>
      </c>
      <c r="H18" s="15"/>
      <c r="I18" s="15" t="s">
        <v>182</v>
      </c>
      <c r="J18" s="32" t="s">
        <v>170</v>
      </c>
      <c r="K18" s="25">
        <v>50000</v>
      </c>
      <c r="L18" s="30" t="s">
        <v>73</v>
      </c>
      <c r="M18" s="75" t="s">
        <v>37</v>
      </c>
      <c r="N18" s="34"/>
    </row>
    <row r="19" spans="1:15" s="35" customFormat="1" ht="30" customHeight="1" x14ac:dyDescent="0.3">
      <c r="A19" s="31">
        <v>14</v>
      </c>
      <c r="B19" s="63">
        <v>43563</v>
      </c>
      <c r="C19" s="29" t="s">
        <v>22</v>
      </c>
      <c r="D19" s="64"/>
      <c r="E19" s="64"/>
      <c r="F19" s="64"/>
      <c r="G19" s="29"/>
      <c r="H19" s="64"/>
      <c r="I19" s="64" t="s">
        <v>167</v>
      </c>
      <c r="J19" s="39" t="s">
        <v>22</v>
      </c>
      <c r="K19" s="66">
        <v>70000</v>
      </c>
      <c r="L19" s="30" t="s">
        <v>120</v>
      </c>
      <c r="M19" s="75" t="s">
        <v>37</v>
      </c>
      <c r="N19" s="34"/>
    </row>
    <row r="20" spans="1:15" s="35" customFormat="1" ht="30" customHeight="1" x14ac:dyDescent="0.3">
      <c r="A20" s="31">
        <v>15</v>
      </c>
      <c r="B20" s="63">
        <v>43563</v>
      </c>
      <c r="C20" s="29" t="s">
        <v>166</v>
      </c>
      <c r="D20" s="15" t="s">
        <v>28</v>
      </c>
      <c r="E20" s="45"/>
      <c r="F20" s="15"/>
      <c r="G20" s="29" t="s">
        <v>32</v>
      </c>
      <c r="H20" s="15"/>
      <c r="I20" s="16" t="s">
        <v>183</v>
      </c>
      <c r="J20" s="32" t="s">
        <v>166</v>
      </c>
      <c r="K20" s="25">
        <v>633000</v>
      </c>
      <c r="L20" s="30" t="s">
        <v>73</v>
      </c>
      <c r="M20" s="75" t="s">
        <v>37</v>
      </c>
      <c r="N20" s="34"/>
    </row>
    <row r="21" spans="1:15" s="35" customFormat="1" ht="30" customHeight="1" x14ac:dyDescent="0.3">
      <c r="A21" s="31">
        <v>16</v>
      </c>
      <c r="B21" s="63">
        <v>43563</v>
      </c>
      <c r="C21" s="29" t="s">
        <v>166</v>
      </c>
      <c r="D21" s="64" t="s">
        <v>25</v>
      </c>
      <c r="E21" s="15"/>
      <c r="F21" s="15"/>
      <c r="G21" s="29" t="s">
        <v>32</v>
      </c>
      <c r="H21" s="15"/>
      <c r="I21" s="64" t="s">
        <v>184</v>
      </c>
      <c r="J21" s="32" t="s">
        <v>166</v>
      </c>
      <c r="K21" s="25">
        <v>125000</v>
      </c>
      <c r="L21" s="30" t="s">
        <v>73</v>
      </c>
      <c r="M21" s="75" t="s">
        <v>37</v>
      </c>
      <c r="N21" s="34"/>
    </row>
    <row r="22" spans="1:15" s="35" customFormat="1" ht="30" customHeight="1" x14ac:dyDescent="0.3">
      <c r="A22" s="31">
        <v>17</v>
      </c>
      <c r="B22" s="63">
        <v>43563</v>
      </c>
      <c r="C22" s="29" t="s">
        <v>26</v>
      </c>
      <c r="D22" s="64" t="s">
        <v>28</v>
      </c>
      <c r="E22" s="15"/>
      <c r="F22" s="15"/>
      <c r="G22" s="29" t="s">
        <v>32</v>
      </c>
      <c r="H22" s="15"/>
      <c r="I22" s="15" t="s">
        <v>185</v>
      </c>
      <c r="J22" s="32" t="s">
        <v>186</v>
      </c>
      <c r="K22" s="25">
        <v>55000</v>
      </c>
      <c r="L22" s="30" t="s">
        <v>73</v>
      </c>
      <c r="M22" s="75" t="s">
        <v>37</v>
      </c>
      <c r="N22" s="34"/>
    </row>
    <row r="23" spans="1:15" s="35" customFormat="1" ht="30" customHeight="1" x14ac:dyDescent="0.3">
      <c r="A23" s="31">
        <v>18</v>
      </c>
      <c r="B23" s="63">
        <v>43563</v>
      </c>
      <c r="C23" s="29" t="s">
        <v>26</v>
      </c>
      <c r="D23" s="15" t="s">
        <v>187</v>
      </c>
      <c r="E23" s="15"/>
      <c r="F23" s="15"/>
      <c r="G23" s="29" t="s">
        <v>32</v>
      </c>
      <c r="H23" s="15"/>
      <c r="I23" s="15" t="s">
        <v>108</v>
      </c>
      <c r="J23" s="32" t="s">
        <v>177</v>
      </c>
      <c r="K23" s="25">
        <v>5000</v>
      </c>
      <c r="L23" s="30" t="s">
        <v>73</v>
      </c>
      <c r="M23" s="75" t="s">
        <v>37</v>
      </c>
      <c r="N23" s="34"/>
    </row>
    <row r="24" spans="1:15" s="35" customFormat="1" ht="30" customHeight="1" x14ac:dyDescent="0.3">
      <c r="A24" s="31">
        <v>19</v>
      </c>
      <c r="B24" s="14">
        <v>43563</v>
      </c>
      <c r="C24" s="29" t="s">
        <v>26</v>
      </c>
      <c r="D24" s="64" t="s">
        <v>187</v>
      </c>
      <c r="E24" s="64"/>
      <c r="F24" s="64"/>
      <c r="G24" s="29" t="s">
        <v>32</v>
      </c>
      <c r="H24" s="64"/>
      <c r="I24" s="65" t="s">
        <v>188</v>
      </c>
      <c r="J24" s="32" t="s">
        <v>181</v>
      </c>
      <c r="K24" s="24">
        <v>10000</v>
      </c>
      <c r="L24" s="30" t="s">
        <v>73</v>
      </c>
      <c r="M24" s="75" t="s">
        <v>37</v>
      </c>
      <c r="N24" s="34"/>
    </row>
    <row r="25" spans="1:15" s="35" customFormat="1" ht="30" customHeight="1" x14ac:dyDescent="0.3">
      <c r="A25" s="31">
        <v>20</v>
      </c>
      <c r="B25" s="63">
        <v>43563</v>
      </c>
      <c r="C25" s="29" t="s">
        <v>26</v>
      </c>
      <c r="D25" s="64" t="s">
        <v>25</v>
      </c>
      <c r="E25" s="64"/>
      <c r="F25" s="64"/>
      <c r="G25" s="29" t="s">
        <v>32</v>
      </c>
      <c r="H25" s="64"/>
      <c r="I25" s="64" t="s">
        <v>189</v>
      </c>
      <c r="J25" s="32" t="s">
        <v>181</v>
      </c>
      <c r="K25" s="66">
        <v>5000</v>
      </c>
      <c r="L25" s="30" t="s">
        <v>73</v>
      </c>
      <c r="M25" s="75" t="s">
        <v>37</v>
      </c>
      <c r="N25" s="34"/>
    </row>
    <row r="26" spans="1:15" s="35" customFormat="1" ht="30" customHeight="1" x14ac:dyDescent="0.3">
      <c r="A26" s="31">
        <v>21</v>
      </c>
      <c r="B26" s="63">
        <v>43563</v>
      </c>
      <c r="C26" s="29" t="s">
        <v>26</v>
      </c>
      <c r="D26" s="64" t="s">
        <v>52</v>
      </c>
      <c r="E26" s="15"/>
      <c r="F26" s="15"/>
      <c r="G26" s="29" t="s">
        <v>32</v>
      </c>
      <c r="H26" s="64"/>
      <c r="I26" s="16" t="s">
        <v>190</v>
      </c>
      <c r="J26" s="42" t="s">
        <v>191</v>
      </c>
      <c r="K26" s="24">
        <v>100000</v>
      </c>
      <c r="L26" s="30" t="s">
        <v>73</v>
      </c>
      <c r="M26" s="75" t="s">
        <v>36</v>
      </c>
      <c r="N26" s="33"/>
      <c r="O26" s="34"/>
    </row>
    <row r="27" spans="1:15" s="35" customFormat="1" ht="30" customHeight="1" x14ac:dyDescent="0.3">
      <c r="A27" s="31">
        <v>22</v>
      </c>
      <c r="B27" s="14">
        <v>43563</v>
      </c>
      <c r="C27" s="41" t="s">
        <v>168</v>
      </c>
      <c r="D27" s="64" t="s">
        <v>187</v>
      </c>
      <c r="E27" s="15"/>
      <c r="F27" s="15"/>
      <c r="G27" s="29" t="s">
        <v>32</v>
      </c>
      <c r="H27" s="15"/>
      <c r="I27" s="15" t="s">
        <v>192</v>
      </c>
      <c r="J27" s="42" t="s">
        <v>181</v>
      </c>
      <c r="K27" s="25">
        <v>5000</v>
      </c>
      <c r="L27" s="30" t="s">
        <v>73</v>
      </c>
      <c r="M27" s="75" t="s">
        <v>37</v>
      </c>
      <c r="N27" s="34"/>
    </row>
    <row r="28" spans="1:15" s="35" customFormat="1" ht="30" customHeight="1" x14ac:dyDescent="0.3">
      <c r="A28" s="31">
        <v>23</v>
      </c>
      <c r="B28" s="63">
        <v>43563</v>
      </c>
      <c r="C28" s="41" t="s">
        <v>168</v>
      </c>
      <c r="D28" s="64" t="s">
        <v>25</v>
      </c>
      <c r="E28" s="64"/>
      <c r="F28" s="64"/>
      <c r="G28" s="29" t="s">
        <v>32</v>
      </c>
      <c r="H28" s="64"/>
      <c r="I28" s="64" t="s">
        <v>193</v>
      </c>
      <c r="J28" s="42" t="s">
        <v>181</v>
      </c>
      <c r="K28" s="66">
        <v>5000</v>
      </c>
      <c r="L28" s="30" t="s">
        <v>73</v>
      </c>
      <c r="M28" s="75" t="s">
        <v>37</v>
      </c>
      <c r="N28" s="33"/>
      <c r="O28" s="34"/>
    </row>
    <row r="29" spans="1:15" s="35" customFormat="1" ht="30" customHeight="1" x14ac:dyDescent="0.3">
      <c r="A29" s="31">
        <v>24</v>
      </c>
      <c r="B29" s="63">
        <v>43564</v>
      </c>
      <c r="C29" s="38" t="s">
        <v>22</v>
      </c>
      <c r="D29" s="64" t="s">
        <v>52</v>
      </c>
      <c r="E29" s="15"/>
      <c r="F29" s="15"/>
      <c r="G29" s="29" t="s">
        <v>32</v>
      </c>
      <c r="H29" s="15"/>
      <c r="I29" s="62" t="s">
        <v>194</v>
      </c>
      <c r="J29" s="32" t="s">
        <v>54</v>
      </c>
      <c r="K29" s="24">
        <v>40000</v>
      </c>
      <c r="L29" s="30" t="s">
        <v>73</v>
      </c>
      <c r="M29" s="75" t="s">
        <v>37</v>
      </c>
      <c r="N29" s="33"/>
      <c r="O29" s="34"/>
    </row>
    <row r="30" spans="1:15" s="35" customFormat="1" ht="30" customHeight="1" x14ac:dyDescent="0.3">
      <c r="A30" s="31">
        <v>25</v>
      </c>
      <c r="B30" s="63">
        <v>43565</v>
      </c>
      <c r="C30" s="29" t="s">
        <v>54</v>
      </c>
      <c r="D30" s="64"/>
      <c r="E30" s="15"/>
      <c r="F30" s="15"/>
      <c r="G30" s="29"/>
      <c r="H30" s="15"/>
      <c r="I30" s="64" t="s">
        <v>167</v>
      </c>
      <c r="J30" s="42" t="s">
        <v>166</v>
      </c>
      <c r="K30" s="66">
        <v>70000</v>
      </c>
      <c r="L30" s="40" t="s">
        <v>120</v>
      </c>
      <c r="M30" s="75" t="s">
        <v>37</v>
      </c>
      <c r="N30" s="34"/>
    </row>
    <row r="31" spans="1:15" s="35" customFormat="1" ht="30" customHeight="1" x14ac:dyDescent="0.3">
      <c r="A31" s="31">
        <v>26</v>
      </c>
      <c r="B31" s="63">
        <v>43565</v>
      </c>
      <c r="C31" s="29" t="s">
        <v>26</v>
      </c>
      <c r="D31" s="61" t="s">
        <v>28</v>
      </c>
      <c r="E31" s="61"/>
      <c r="F31" s="61"/>
      <c r="G31" s="29" t="s">
        <v>32</v>
      </c>
      <c r="H31" s="61"/>
      <c r="I31" s="16" t="s">
        <v>129</v>
      </c>
      <c r="J31" s="42" t="s">
        <v>181</v>
      </c>
      <c r="K31" s="25">
        <v>200000</v>
      </c>
      <c r="L31" s="30" t="s">
        <v>120</v>
      </c>
      <c r="M31" s="75" t="s">
        <v>37</v>
      </c>
      <c r="N31" s="34"/>
    </row>
    <row r="32" spans="1:15" s="35" customFormat="1" ht="30" customHeight="1" x14ac:dyDescent="0.3">
      <c r="A32" s="31">
        <v>27</v>
      </c>
      <c r="B32" s="63">
        <v>43566</v>
      </c>
      <c r="C32" s="29" t="s">
        <v>166</v>
      </c>
      <c r="D32" s="64" t="s">
        <v>187</v>
      </c>
      <c r="E32" s="61"/>
      <c r="F32" s="61"/>
      <c r="G32" s="29" t="s">
        <v>32</v>
      </c>
      <c r="H32" s="61"/>
      <c r="I32" s="15" t="s">
        <v>195</v>
      </c>
      <c r="J32" s="42" t="s">
        <v>166</v>
      </c>
      <c r="K32" s="25">
        <v>271000</v>
      </c>
      <c r="L32" s="30" t="s">
        <v>73</v>
      </c>
      <c r="M32" s="75" t="s">
        <v>37</v>
      </c>
      <c r="N32" s="34"/>
    </row>
    <row r="33" spans="1:15" s="35" customFormat="1" ht="30" customHeight="1" x14ac:dyDescent="0.3">
      <c r="A33" s="31">
        <v>28</v>
      </c>
      <c r="B33" s="63">
        <v>43566</v>
      </c>
      <c r="C33" s="38" t="s">
        <v>166</v>
      </c>
      <c r="D33" s="15" t="s">
        <v>196</v>
      </c>
      <c r="E33" s="15"/>
      <c r="F33" s="15"/>
      <c r="G33" s="29" t="s">
        <v>32</v>
      </c>
      <c r="H33" s="15"/>
      <c r="I33" s="15" t="s">
        <v>197</v>
      </c>
      <c r="J33" s="39" t="s">
        <v>166</v>
      </c>
      <c r="K33" s="25">
        <v>138000</v>
      </c>
      <c r="L33" s="40" t="s">
        <v>73</v>
      </c>
      <c r="M33" s="75" t="s">
        <v>37</v>
      </c>
      <c r="N33" s="34"/>
    </row>
    <row r="34" spans="1:15" s="35" customFormat="1" ht="30" customHeight="1" x14ac:dyDescent="0.3">
      <c r="A34" s="31">
        <v>29</v>
      </c>
      <c r="B34" s="63">
        <v>43566</v>
      </c>
      <c r="C34" s="38" t="s">
        <v>26</v>
      </c>
      <c r="D34" s="64" t="s">
        <v>196</v>
      </c>
      <c r="E34" s="15"/>
      <c r="F34" s="15"/>
      <c r="G34" s="29" t="s">
        <v>32</v>
      </c>
      <c r="H34" s="29"/>
      <c r="I34" s="16" t="s">
        <v>198</v>
      </c>
      <c r="J34" s="39" t="s">
        <v>170</v>
      </c>
      <c r="K34" s="24">
        <v>200000</v>
      </c>
      <c r="L34" s="30" t="s">
        <v>73</v>
      </c>
      <c r="M34" s="75" t="s">
        <v>36</v>
      </c>
      <c r="N34" s="33"/>
      <c r="O34" s="34"/>
    </row>
    <row r="35" spans="1:15" s="35" customFormat="1" ht="30" customHeight="1" x14ac:dyDescent="0.3">
      <c r="A35" s="31">
        <v>30</v>
      </c>
      <c r="B35" s="14">
        <v>43566</v>
      </c>
      <c r="C35" s="38" t="s">
        <v>26</v>
      </c>
      <c r="D35" s="64" t="s">
        <v>196</v>
      </c>
      <c r="E35" s="15"/>
      <c r="F35" s="15"/>
      <c r="G35" s="29" t="s">
        <v>32</v>
      </c>
      <c r="H35" s="15"/>
      <c r="I35" s="15" t="s">
        <v>199</v>
      </c>
      <c r="J35" s="42" t="s">
        <v>186</v>
      </c>
      <c r="K35" s="25">
        <v>400000</v>
      </c>
      <c r="L35" s="40" t="s">
        <v>73</v>
      </c>
      <c r="M35" s="75" t="s">
        <v>36</v>
      </c>
      <c r="N35" s="34"/>
    </row>
    <row r="36" spans="1:15" s="35" customFormat="1" ht="30" customHeight="1" x14ac:dyDescent="0.3">
      <c r="A36" s="31">
        <v>31</v>
      </c>
      <c r="B36" s="63">
        <v>43566</v>
      </c>
      <c r="C36" s="38" t="s">
        <v>26</v>
      </c>
      <c r="D36" s="64" t="s">
        <v>196</v>
      </c>
      <c r="E36" s="15"/>
      <c r="F36" s="15"/>
      <c r="G36" s="29" t="s">
        <v>32</v>
      </c>
      <c r="H36" s="15"/>
      <c r="I36" s="15" t="s">
        <v>200</v>
      </c>
      <c r="J36" s="42" t="s">
        <v>177</v>
      </c>
      <c r="K36" s="25">
        <v>30000</v>
      </c>
      <c r="L36" s="43" t="s">
        <v>73</v>
      </c>
      <c r="M36" s="75" t="s">
        <v>36</v>
      </c>
      <c r="N36" s="34"/>
    </row>
    <row r="37" spans="1:15" s="35" customFormat="1" ht="30" customHeight="1" x14ac:dyDescent="0.3">
      <c r="A37" s="31">
        <v>32</v>
      </c>
      <c r="B37" s="63">
        <v>43566</v>
      </c>
      <c r="C37" s="29" t="s">
        <v>26</v>
      </c>
      <c r="D37" s="64" t="s">
        <v>187</v>
      </c>
      <c r="E37" s="64"/>
      <c r="F37" s="64"/>
      <c r="G37" s="29" t="s">
        <v>32</v>
      </c>
      <c r="H37" s="64"/>
      <c r="I37" s="64" t="s">
        <v>201</v>
      </c>
      <c r="J37" s="32" t="s">
        <v>177</v>
      </c>
      <c r="K37" s="25">
        <v>15000</v>
      </c>
      <c r="L37" s="43" t="s">
        <v>73</v>
      </c>
      <c r="M37" s="75" t="s">
        <v>36</v>
      </c>
      <c r="N37" s="34"/>
    </row>
    <row r="38" spans="1:15" s="35" customFormat="1" ht="30" customHeight="1" x14ac:dyDescent="0.3">
      <c r="A38" s="31">
        <v>33</v>
      </c>
      <c r="B38" s="63">
        <v>43566</v>
      </c>
      <c r="C38" s="29" t="s">
        <v>26</v>
      </c>
      <c r="D38" s="64" t="s">
        <v>187</v>
      </c>
      <c r="E38" s="15"/>
      <c r="F38" s="15"/>
      <c r="G38" s="29" t="s">
        <v>32</v>
      </c>
      <c r="H38" s="15"/>
      <c r="I38" s="64" t="s">
        <v>202</v>
      </c>
      <c r="J38" s="39" t="s">
        <v>181</v>
      </c>
      <c r="K38" s="25">
        <v>15000</v>
      </c>
      <c r="L38" s="40" t="s">
        <v>73</v>
      </c>
      <c r="M38" s="75" t="s">
        <v>37</v>
      </c>
      <c r="N38" s="34"/>
    </row>
    <row r="39" spans="1:15" s="35" customFormat="1" ht="30" customHeight="1" x14ac:dyDescent="0.3">
      <c r="A39" s="31">
        <v>34</v>
      </c>
      <c r="B39" s="63">
        <v>43566</v>
      </c>
      <c r="C39" s="29" t="s">
        <v>26</v>
      </c>
      <c r="D39" s="64" t="s">
        <v>187</v>
      </c>
      <c r="E39" s="15"/>
      <c r="F39" s="15"/>
      <c r="G39" s="29" t="s">
        <v>32</v>
      </c>
      <c r="H39" s="15"/>
      <c r="I39" s="64" t="s">
        <v>203</v>
      </c>
      <c r="J39" s="39" t="s">
        <v>181</v>
      </c>
      <c r="K39" s="25">
        <v>10000</v>
      </c>
      <c r="L39" s="40" t="s">
        <v>73</v>
      </c>
      <c r="M39" s="75" t="s">
        <v>37</v>
      </c>
      <c r="N39" s="34"/>
    </row>
    <row r="40" spans="1:15" s="35" customFormat="1" ht="30" customHeight="1" x14ac:dyDescent="0.3">
      <c r="A40" s="31">
        <v>35</v>
      </c>
      <c r="B40" s="63">
        <v>43567</v>
      </c>
      <c r="C40" s="41" t="s">
        <v>22</v>
      </c>
      <c r="D40" s="64"/>
      <c r="E40" s="64"/>
      <c r="F40" s="64"/>
      <c r="G40" s="29"/>
      <c r="H40" s="64"/>
      <c r="I40" s="64" t="s">
        <v>167</v>
      </c>
      <c r="J40" s="42" t="s">
        <v>22</v>
      </c>
      <c r="K40" s="66">
        <v>110000</v>
      </c>
      <c r="L40" s="40" t="s">
        <v>120</v>
      </c>
      <c r="M40" s="75" t="s">
        <v>37</v>
      </c>
      <c r="N40" s="34"/>
    </row>
    <row r="41" spans="1:15" s="35" customFormat="1" ht="30" customHeight="1" x14ac:dyDescent="0.3">
      <c r="A41" s="31">
        <v>36</v>
      </c>
      <c r="B41" s="63">
        <v>43570</v>
      </c>
      <c r="C41" s="41" t="s">
        <v>22</v>
      </c>
      <c r="D41" s="64"/>
      <c r="E41" s="15"/>
      <c r="F41" s="15"/>
      <c r="G41" s="29"/>
      <c r="H41" s="15"/>
      <c r="I41" s="64" t="s">
        <v>167</v>
      </c>
      <c r="J41" s="39" t="s">
        <v>55</v>
      </c>
      <c r="K41" s="66">
        <v>50000</v>
      </c>
      <c r="L41" s="30" t="s">
        <v>120</v>
      </c>
      <c r="M41" s="75" t="s">
        <v>37</v>
      </c>
      <c r="N41" s="34"/>
    </row>
    <row r="42" spans="1:15" s="35" customFormat="1" ht="30" customHeight="1" x14ac:dyDescent="0.3">
      <c r="A42" s="31">
        <v>37</v>
      </c>
      <c r="B42" s="63">
        <v>43570</v>
      </c>
      <c r="C42" s="29" t="s">
        <v>26</v>
      </c>
      <c r="D42" s="64" t="s">
        <v>24</v>
      </c>
      <c r="E42" s="64" t="s">
        <v>30</v>
      </c>
      <c r="F42" s="64"/>
      <c r="G42" s="29" t="s">
        <v>33</v>
      </c>
      <c r="H42" s="64" t="s">
        <v>33</v>
      </c>
      <c r="I42" s="15" t="s">
        <v>204</v>
      </c>
      <c r="J42" s="39" t="s">
        <v>181</v>
      </c>
      <c r="K42" s="66">
        <v>349400</v>
      </c>
      <c r="L42" s="40" t="s">
        <v>120</v>
      </c>
      <c r="M42" s="75" t="s">
        <v>37</v>
      </c>
      <c r="N42" s="34"/>
    </row>
    <row r="43" spans="1:15" s="35" customFormat="1" ht="30" customHeight="1" x14ac:dyDescent="0.3">
      <c r="A43" s="31">
        <v>38</v>
      </c>
      <c r="B43" s="63">
        <v>43571</v>
      </c>
      <c r="C43" s="41" t="s">
        <v>22</v>
      </c>
      <c r="D43" s="15" t="s">
        <v>28</v>
      </c>
      <c r="E43" s="15"/>
      <c r="F43" s="15"/>
      <c r="G43" s="29" t="s">
        <v>32</v>
      </c>
      <c r="H43" s="15"/>
      <c r="I43" s="64" t="s">
        <v>205</v>
      </c>
      <c r="J43" s="32" t="s">
        <v>166</v>
      </c>
      <c r="K43" s="66">
        <v>940000</v>
      </c>
      <c r="L43" s="40" t="s">
        <v>73</v>
      </c>
      <c r="M43" s="75" t="s">
        <v>37</v>
      </c>
      <c r="N43" s="34"/>
    </row>
    <row r="44" spans="1:15" s="35" customFormat="1" ht="30" customHeight="1" x14ac:dyDescent="0.3">
      <c r="A44" s="31">
        <v>39</v>
      </c>
      <c r="B44" s="63">
        <v>43571</v>
      </c>
      <c r="C44" s="41" t="s">
        <v>22</v>
      </c>
      <c r="D44" s="15" t="s">
        <v>196</v>
      </c>
      <c r="E44" s="15"/>
      <c r="F44" s="15"/>
      <c r="G44" s="29" t="s">
        <v>32</v>
      </c>
      <c r="H44" s="15"/>
      <c r="I44" s="15" t="s">
        <v>206</v>
      </c>
      <c r="J44" s="32" t="s">
        <v>166</v>
      </c>
      <c r="K44" s="25">
        <v>505000</v>
      </c>
      <c r="L44" s="30" t="s">
        <v>73</v>
      </c>
      <c r="M44" s="75" t="s">
        <v>37</v>
      </c>
      <c r="N44" s="34"/>
    </row>
    <row r="45" spans="1:15" s="35" customFormat="1" ht="30" customHeight="1" x14ac:dyDescent="0.3">
      <c r="A45" s="31">
        <v>40</v>
      </c>
      <c r="B45" s="63">
        <v>43571</v>
      </c>
      <c r="C45" s="29" t="s">
        <v>26</v>
      </c>
      <c r="D45" s="64" t="s">
        <v>28</v>
      </c>
      <c r="E45" s="15"/>
      <c r="F45" s="15"/>
      <c r="G45" s="29" t="s">
        <v>32</v>
      </c>
      <c r="H45" s="15"/>
      <c r="I45" s="65" t="s">
        <v>207</v>
      </c>
      <c r="J45" s="42" t="s">
        <v>186</v>
      </c>
      <c r="K45" s="66">
        <v>20000</v>
      </c>
      <c r="L45" s="30" t="s">
        <v>73</v>
      </c>
      <c r="M45" s="75" t="s">
        <v>37</v>
      </c>
      <c r="N45" s="34"/>
    </row>
    <row r="46" spans="1:15" s="35" customFormat="1" ht="30" customHeight="1" x14ac:dyDescent="0.3">
      <c r="A46" s="31">
        <v>41</v>
      </c>
      <c r="B46" s="63">
        <v>43571</v>
      </c>
      <c r="C46" s="29" t="s">
        <v>26</v>
      </c>
      <c r="D46" s="64" t="s">
        <v>28</v>
      </c>
      <c r="E46" s="15"/>
      <c r="F46" s="15"/>
      <c r="G46" s="29" t="s">
        <v>32</v>
      </c>
      <c r="H46" s="15"/>
      <c r="I46" s="65" t="s">
        <v>108</v>
      </c>
      <c r="J46" s="32" t="s">
        <v>175</v>
      </c>
      <c r="K46" s="66">
        <v>30000</v>
      </c>
      <c r="L46" s="43" t="s">
        <v>73</v>
      </c>
      <c r="M46" s="75" t="s">
        <v>37</v>
      </c>
      <c r="N46" s="34"/>
    </row>
    <row r="47" spans="1:15" s="35" customFormat="1" ht="30" customHeight="1" x14ac:dyDescent="0.3">
      <c r="A47" s="31">
        <v>42</v>
      </c>
      <c r="B47" s="63">
        <v>43571</v>
      </c>
      <c r="C47" s="29" t="s">
        <v>26</v>
      </c>
      <c r="D47" s="64" t="s">
        <v>25</v>
      </c>
      <c r="E47" s="64"/>
      <c r="F47" s="64"/>
      <c r="G47" s="29" t="s">
        <v>32</v>
      </c>
      <c r="H47" s="64"/>
      <c r="I47" s="65" t="s">
        <v>208</v>
      </c>
      <c r="J47" s="32" t="s">
        <v>175</v>
      </c>
      <c r="K47" s="25">
        <v>30000</v>
      </c>
      <c r="L47" s="43" t="s">
        <v>73</v>
      </c>
      <c r="M47" s="75" t="s">
        <v>37</v>
      </c>
      <c r="N47" s="34"/>
    </row>
    <row r="48" spans="1:15" s="35" customFormat="1" ht="30" customHeight="1" x14ac:dyDescent="0.3">
      <c r="A48" s="31">
        <v>43</v>
      </c>
      <c r="B48" s="63">
        <v>43571</v>
      </c>
      <c r="C48" s="29" t="s">
        <v>26</v>
      </c>
      <c r="D48" s="64" t="s">
        <v>28</v>
      </c>
      <c r="E48" s="15"/>
      <c r="F48" s="15"/>
      <c r="G48" s="29" t="s">
        <v>32</v>
      </c>
      <c r="H48" s="15"/>
      <c r="I48" s="65" t="s">
        <v>185</v>
      </c>
      <c r="J48" s="32" t="s">
        <v>177</v>
      </c>
      <c r="K48" s="25">
        <v>220000</v>
      </c>
      <c r="L48" s="30" t="s">
        <v>73</v>
      </c>
      <c r="M48" s="75" t="s">
        <v>37</v>
      </c>
      <c r="N48" s="34"/>
    </row>
    <row r="49" spans="1:15" s="35" customFormat="1" ht="30" customHeight="1" x14ac:dyDescent="0.3">
      <c r="A49" s="31">
        <v>44</v>
      </c>
      <c r="B49" s="63">
        <v>43571</v>
      </c>
      <c r="C49" s="29" t="s">
        <v>26</v>
      </c>
      <c r="D49" s="64" t="s">
        <v>28</v>
      </c>
      <c r="E49" s="15"/>
      <c r="F49" s="15"/>
      <c r="G49" s="29" t="s">
        <v>32</v>
      </c>
      <c r="H49" s="38"/>
      <c r="I49" s="16" t="s">
        <v>185</v>
      </c>
      <c r="J49" s="32" t="s">
        <v>179</v>
      </c>
      <c r="K49" s="24">
        <v>4000</v>
      </c>
      <c r="L49" s="40" t="s">
        <v>73</v>
      </c>
      <c r="M49" s="75" t="s">
        <v>37</v>
      </c>
      <c r="N49" s="33"/>
      <c r="O49" s="34"/>
    </row>
    <row r="50" spans="1:15" s="35" customFormat="1" ht="30" customHeight="1" x14ac:dyDescent="0.3">
      <c r="A50" s="31">
        <v>45</v>
      </c>
      <c r="B50" s="63">
        <v>43571</v>
      </c>
      <c r="C50" s="29" t="s">
        <v>26</v>
      </c>
      <c r="D50" s="64" t="s">
        <v>196</v>
      </c>
      <c r="E50" s="15"/>
      <c r="F50" s="15"/>
      <c r="G50" s="29" t="s">
        <v>32</v>
      </c>
      <c r="H50" s="15"/>
      <c r="I50" s="16" t="s">
        <v>209</v>
      </c>
      <c r="J50" s="32" t="s">
        <v>181</v>
      </c>
      <c r="K50" s="25">
        <v>200000</v>
      </c>
      <c r="L50" s="30" t="s">
        <v>73</v>
      </c>
      <c r="M50" s="75" t="s">
        <v>37</v>
      </c>
      <c r="N50" s="34"/>
    </row>
    <row r="51" spans="1:15" s="35" customFormat="1" ht="30" customHeight="1" x14ac:dyDescent="0.3">
      <c r="A51" s="31">
        <v>46</v>
      </c>
      <c r="B51" s="63">
        <v>43572</v>
      </c>
      <c r="C51" s="41" t="s">
        <v>22</v>
      </c>
      <c r="D51" s="64"/>
      <c r="E51" s="64"/>
      <c r="F51" s="64"/>
      <c r="G51" s="29"/>
      <c r="H51" s="64"/>
      <c r="I51" s="64" t="s">
        <v>167</v>
      </c>
      <c r="J51" s="39" t="s">
        <v>22</v>
      </c>
      <c r="K51" s="24">
        <v>100000</v>
      </c>
      <c r="L51" s="40" t="s">
        <v>120</v>
      </c>
      <c r="M51" s="75" t="s">
        <v>37</v>
      </c>
      <c r="N51" s="33"/>
      <c r="O51" s="34"/>
    </row>
    <row r="52" spans="1:15" s="35" customFormat="1" ht="30" customHeight="1" x14ac:dyDescent="0.3">
      <c r="A52" s="31">
        <v>47</v>
      </c>
      <c r="B52" s="63">
        <v>43572</v>
      </c>
      <c r="C52" s="29" t="s">
        <v>55</v>
      </c>
      <c r="D52" s="64" t="s">
        <v>24</v>
      </c>
      <c r="E52" s="15" t="s">
        <v>210</v>
      </c>
      <c r="F52" s="15"/>
      <c r="G52" s="29" t="s">
        <v>32</v>
      </c>
      <c r="H52" s="15"/>
      <c r="I52" s="15" t="s">
        <v>211</v>
      </c>
      <c r="J52" s="32" t="s">
        <v>55</v>
      </c>
      <c r="K52" s="25">
        <v>20000</v>
      </c>
      <c r="L52" s="30" t="s">
        <v>73</v>
      </c>
      <c r="M52" s="75" t="s">
        <v>37</v>
      </c>
      <c r="N52" s="34"/>
    </row>
    <row r="53" spans="1:15" s="35" customFormat="1" ht="30" customHeight="1" x14ac:dyDescent="0.3">
      <c r="A53" s="31">
        <v>48</v>
      </c>
      <c r="B53" s="63">
        <v>43573</v>
      </c>
      <c r="C53" s="29" t="s">
        <v>22</v>
      </c>
      <c r="D53" s="64" t="s">
        <v>25</v>
      </c>
      <c r="E53" s="64"/>
      <c r="F53" s="15"/>
      <c r="G53" s="29" t="s">
        <v>32</v>
      </c>
      <c r="H53" s="15"/>
      <c r="I53" s="15" t="s">
        <v>57</v>
      </c>
      <c r="J53" s="32" t="s">
        <v>55</v>
      </c>
      <c r="K53" s="25">
        <v>50000</v>
      </c>
      <c r="L53" s="30" t="s">
        <v>73</v>
      </c>
      <c r="M53" s="75" t="s">
        <v>37</v>
      </c>
      <c r="N53" s="34"/>
    </row>
    <row r="54" spans="1:15" s="35" customFormat="1" ht="30" customHeight="1" x14ac:dyDescent="0.3">
      <c r="A54" s="31">
        <v>49</v>
      </c>
      <c r="B54" s="63">
        <v>43573</v>
      </c>
      <c r="C54" s="29" t="s">
        <v>22</v>
      </c>
      <c r="D54" s="15" t="s">
        <v>28</v>
      </c>
      <c r="E54" s="15"/>
      <c r="F54" s="15"/>
      <c r="G54" s="29" t="s">
        <v>32</v>
      </c>
      <c r="H54" s="15"/>
      <c r="I54" s="16" t="s">
        <v>212</v>
      </c>
      <c r="J54" s="39" t="s">
        <v>166</v>
      </c>
      <c r="K54" s="24">
        <v>145000</v>
      </c>
      <c r="L54" s="30" t="s">
        <v>73</v>
      </c>
      <c r="M54" s="75" t="s">
        <v>37</v>
      </c>
      <c r="N54" s="33"/>
      <c r="O54" s="34"/>
    </row>
    <row r="55" spans="1:15" s="35" customFormat="1" ht="30" customHeight="1" x14ac:dyDescent="0.3">
      <c r="A55" s="31">
        <v>50</v>
      </c>
      <c r="B55" s="63">
        <v>43574</v>
      </c>
      <c r="C55" s="29" t="s">
        <v>55</v>
      </c>
      <c r="D55" s="64"/>
      <c r="E55" s="15"/>
      <c r="F55" s="15"/>
      <c r="G55" s="29"/>
      <c r="H55" s="15"/>
      <c r="I55" s="64" t="s">
        <v>58</v>
      </c>
      <c r="J55" s="42" t="s">
        <v>55</v>
      </c>
      <c r="K55" s="66">
        <v>140000</v>
      </c>
      <c r="L55" s="40" t="s">
        <v>120</v>
      </c>
      <c r="M55" s="75" t="s">
        <v>37</v>
      </c>
      <c r="N55" s="34"/>
    </row>
    <row r="56" spans="1:15" s="35" customFormat="1" ht="30" customHeight="1" x14ac:dyDescent="0.3">
      <c r="A56" s="31">
        <v>51</v>
      </c>
      <c r="B56" s="63">
        <v>43575</v>
      </c>
      <c r="C56" s="29" t="s">
        <v>168</v>
      </c>
      <c r="D56" s="64" t="s">
        <v>24</v>
      </c>
      <c r="E56" s="64" t="s">
        <v>53</v>
      </c>
      <c r="F56" s="15"/>
      <c r="G56" s="29" t="s">
        <v>32</v>
      </c>
      <c r="H56" s="15"/>
      <c r="I56" s="15" t="s">
        <v>182</v>
      </c>
      <c r="J56" s="32" t="s">
        <v>181</v>
      </c>
      <c r="K56" s="25">
        <v>500000</v>
      </c>
      <c r="L56" s="30" t="s">
        <v>73</v>
      </c>
      <c r="M56" s="75" t="s">
        <v>37</v>
      </c>
      <c r="N56" s="34"/>
    </row>
    <row r="57" spans="1:15" s="35" customFormat="1" ht="30" customHeight="1" x14ac:dyDescent="0.3">
      <c r="A57" s="31">
        <v>52</v>
      </c>
      <c r="B57" s="63">
        <v>43577</v>
      </c>
      <c r="C57" s="29" t="s">
        <v>55</v>
      </c>
      <c r="D57" s="64"/>
      <c r="E57" s="15"/>
      <c r="F57" s="15"/>
      <c r="G57" s="29"/>
      <c r="H57" s="15"/>
      <c r="I57" s="64" t="s">
        <v>167</v>
      </c>
      <c r="J57" s="39" t="s">
        <v>22</v>
      </c>
      <c r="K57" s="25">
        <v>150000</v>
      </c>
      <c r="L57" s="40" t="s">
        <v>120</v>
      </c>
      <c r="M57" s="75" t="s">
        <v>37</v>
      </c>
      <c r="N57" s="34"/>
    </row>
    <row r="58" spans="1:15" s="35" customFormat="1" ht="30" customHeight="1" x14ac:dyDescent="0.3">
      <c r="A58" s="31">
        <v>53</v>
      </c>
      <c r="B58" s="63">
        <v>43577</v>
      </c>
      <c r="C58" s="29" t="s">
        <v>26</v>
      </c>
      <c r="D58" s="64" t="s">
        <v>25</v>
      </c>
      <c r="E58" s="15"/>
      <c r="F58" s="15"/>
      <c r="G58" s="29" t="s">
        <v>32</v>
      </c>
      <c r="H58" s="15"/>
      <c r="I58" s="16" t="s">
        <v>213</v>
      </c>
      <c r="J58" s="39" t="s">
        <v>181</v>
      </c>
      <c r="K58" s="25">
        <v>500000</v>
      </c>
      <c r="L58" s="30" t="s">
        <v>120</v>
      </c>
      <c r="M58" s="75" t="s">
        <v>37</v>
      </c>
      <c r="N58" s="34"/>
    </row>
    <row r="59" spans="1:15" s="35" customFormat="1" ht="30" customHeight="1" x14ac:dyDescent="0.3">
      <c r="A59" s="31">
        <v>54</v>
      </c>
      <c r="B59" s="63">
        <v>43577</v>
      </c>
      <c r="C59" s="38" t="s">
        <v>26</v>
      </c>
      <c r="D59" s="64" t="s">
        <v>187</v>
      </c>
      <c r="E59" s="15"/>
      <c r="F59" s="15"/>
      <c r="G59" s="29" t="s">
        <v>32</v>
      </c>
      <c r="H59" s="15"/>
      <c r="I59" s="15" t="s">
        <v>214</v>
      </c>
      <c r="J59" s="39" t="s">
        <v>175</v>
      </c>
      <c r="K59" s="25">
        <v>10000</v>
      </c>
      <c r="L59" s="40" t="s">
        <v>73</v>
      </c>
      <c r="M59" s="75" t="s">
        <v>36</v>
      </c>
      <c r="N59" s="34"/>
    </row>
    <row r="60" spans="1:15" s="35" customFormat="1" ht="30" customHeight="1" x14ac:dyDescent="0.3">
      <c r="A60" s="31">
        <v>55</v>
      </c>
      <c r="B60" s="63">
        <v>43577</v>
      </c>
      <c r="C60" s="38" t="s">
        <v>26</v>
      </c>
      <c r="D60" s="64" t="s">
        <v>59</v>
      </c>
      <c r="E60" s="15"/>
      <c r="F60" s="15"/>
      <c r="G60" s="29" t="s">
        <v>32</v>
      </c>
      <c r="H60" s="15"/>
      <c r="I60" s="15" t="s">
        <v>215</v>
      </c>
      <c r="J60" s="32" t="s">
        <v>177</v>
      </c>
      <c r="K60" s="25">
        <v>30000</v>
      </c>
      <c r="L60" s="43" t="s">
        <v>73</v>
      </c>
      <c r="M60" s="75" t="s">
        <v>37</v>
      </c>
      <c r="N60" s="34"/>
    </row>
    <row r="61" spans="1:15" s="35" customFormat="1" ht="30" customHeight="1" x14ac:dyDescent="0.3">
      <c r="A61" s="31">
        <v>56</v>
      </c>
      <c r="B61" s="63">
        <v>43578</v>
      </c>
      <c r="C61" s="38" t="s">
        <v>166</v>
      </c>
      <c r="D61" s="15" t="s">
        <v>60</v>
      </c>
      <c r="E61" s="15"/>
      <c r="F61" s="15"/>
      <c r="G61" s="29" t="s">
        <v>32</v>
      </c>
      <c r="H61" s="15"/>
      <c r="I61" s="15" t="s">
        <v>216</v>
      </c>
      <c r="J61" s="32" t="s">
        <v>166</v>
      </c>
      <c r="K61" s="25">
        <v>5000</v>
      </c>
      <c r="L61" s="43" t="s">
        <v>73</v>
      </c>
      <c r="M61" s="75" t="s">
        <v>37</v>
      </c>
      <c r="N61" s="34"/>
    </row>
    <row r="62" spans="1:15" s="35" customFormat="1" ht="30" customHeight="1" x14ac:dyDescent="0.3">
      <c r="A62" s="31">
        <v>57</v>
      </c>
      <c r="B62" s="63">
        <v>43578</v>
      </c>
      <c r="C62" s="38" t="s">
        <v>166</v>
      </c>
      <c r="D62" s="64" t="s">
        <v>187</v>
      </c>
      <c r="E62" s="15"/>
      <c r="F62" s="15"/>
      <c r="G62" s="29" t="s">
        <v>32</v>
      </c>
      <c r="H62" s="15"/>
      <c r="I62" s="64" t="s">
        <v>217</v>
      </c>
      <c r="J62" s="32" t="s">
        <v>166</v>
      </c>
      <c r="K62" s="25">
        <v>53000</v>
      </c>
      <c r="L62" s="43" t="s">
        <v>73</v>
      </c>
      <c r="M62" s="75" t="s">
        <v>37</v>
      </c>
      <c r="N62" s="34"/>
    </row>
    <row r="63" spans="1:15" s="35" customFormat="1" ht="30" customHeight="1" x14ac:dyDescent="0.3">
      <c r="A63" s="31">
        <v>58</v>
      </c>
      <c r="B63" s="63">
        <v>43578</v>
      </c>
      <c r="C63" s="41" t="s">
        <v>26</v>
      </c>
      <c r="D63" s="64" t="s">
        <v>196</v>
      </c>
      <c r="E63" s="64"/>
      <c r="F63" s="15"/>
      <c r="G63" s="29" t="s">
        <v>32</v>
      </c>
      <c r="H63" s="15"/>
      <c r="I63" s="15" t="s">
        <v>218</v>
      </c>
      <c r="J63" s="42" t="s">
        <v>186</v>
      </c>
      <c r="K63" s="25">
        <v>300000</v>
      </c>
      <c r="L63" s="43" t="s">
        <v>73</v>
      </c>
      <c r="M63" s="75" t="s">
        <v>37</v>
      </c>
      <c r="N63" s="34"/>
    </row>
    <row r="64" spans="1:15" s="35" customFormat="1" ht="30" customHeight="1" x14ac:dyDescent="0.3">
      <c r="A64" s="31">
        <v>59</v>
      </c>
      <c r="B64" s="63">
        <v>43578</v>
      </c>
      <c r="C64" s="41" t="s">
        <v>26</v>
      </c>
      <c r="D64" s="15" t="s">
        <v>219</v>
      </c>
      <c r="E64" s="15"/>
      <c r="F64" s="15"/>
      <c r="G64" s="29" t="s">
        <v>32</v>
      </c>
      <c r="H64" s="15"/>
      <c r="I64" s="15" t="s">
        <v>220</v>
      </c>
      <c r="J64" s="42" t="s">
        <v>175</v>
      </c>
      <c r="K64" s="25">
        <v>15000</v>
      </c>
      <c r="L64" s="43" t="s">
        <v>73</v>
      </c>
      <c r="M64" s="75" t="s">
        <v>37</v>
      </c>
      <c r="N64" s="34"/>
    </row>
    <row r="65" spans="1:14" s="35" customFormat="1" ht="30" customHeight="1" x14ac:dyDescent="0.3">
      <c r="A65" s="31">
        <v>60</v>
      </c>
      <c r="B65" s="63">
        <v>43578</v>
      </c>
      <c r="C65" s="41" t="s">
        <v>26</v>
      </c>
      <c r="D65" s="64" t="s">
        <v>196</v>
      </c>
      <c r="E65" s="15"/>
      <c r="F65" s="15"/>
      <c r="G65" s="29" t="s">
        <v>32</v>
      </c>
      <c r="H65" s="15"/>
      <c r="I65" s="15" t="s">
        <v>221</v>
      </c>
      <c r="J65" s="42" t="s">
        <v>181</v>
      </c>
      <c r="K65" s="25">
        <v>50000</v>
      </c>
      <c r="L65" s="43" t="s">
        <v>73</v>
      </c>
      <c r="M65" s="75" t="s">
        <v>37</v>
      </c>
      <c r="N65" s="34"/>
    </row>
    <row r="66" spans="1:14" s="35" customFormat="1" ht="30" customHeight="1" x14ac:dyDescent="0.3">
      <c r="A66" s="31">
        <v>61</v>
      </c>
      <c r="B66" s="63">
        <v>43578</v>
      </c>
      <c r="C66" s="41" t="s">
        <v>26</v>
      </c>
      <c r="D66" s="64" t="s">
        <v>61</v>
      </c>
      <c r="E66" s="64" t="s">
        <v>222</v>
      </c>
      <c r="F66" s="64"/>
      <c r="G66" s="29" t="s">
        <v>32</v>
      </c>
      <c r="H66" s="64"/>
      <c r="I66" s="15" t="s">
        <v>223</v>
      </c>
      <c r="J66" s="42" t="s">
        <v>56</v>
      </c>
      <c r="K66" s="25">
        <v>200000</v>
      </c>
      <c r="L66" s="43" t="s">
        <v>73</v>
      </c>
      <c r="M66" s="75" t="s">
        <v>37</v>
      </c>
      <c r="N66" s="34"/>
    </row>
    <row r="67" spans="1:14" s="35" customFormat="1" ht="30" customHeight="1" x14ac:dyDescent="0.3">
      <c r="A67" s="31">
        <v>62</v>
      </c>
      <c r="B67" s="63">
        <v>43578</v>
      </c>
      <c r="C67" s="41" t="s">
        <v>26</v>
      </c>
      <c r="D67" s="15" t="s">
        <v>219</v>
      </c>
      <c r="E67" s="15"/>
      <c r="F67" s="15"/>
      <c r="G67" s="29" t="s">
        <v>32</v>
      </c>
      <c r="H67" s="15"/>
      <c r="I67" s="64" t="s">
        <v>224</v>
      </c>
      <c r="J67" s="42" t="s">
        <v>177</v>
      </c>
      <c r="K67" s="25">
        <v>45000</v>
      </c>
      <c r="L67" s="43" t="s">
        <v>73</v>
      </c>
      <c r="M67" s="75" t="s">
        <v>37</v>
      </c>
      <c r="N67" s="34"/>
    </row>
    <row r="68" spans="1:14" s="35" customFormat="1" ht="30" customHeight="1" x14ac:dyDescent="0.3">
      <c r="A68" s="31">
        <v>63</v>
      </c>
      <c r="B68" s="63">
        <v>43579</v>
      </c>
      <c r="C68" s="29" t="s">
        <v>22</v>
      </c>
      <c r="D68" s="64"/>
      <c r="E68" s="64"/>
      <c r="F68" s="64"/>
      <c r="G68" s="29"/>
      <c r="H68" s="64"/>
      <c r="I68" s="64" t="s">
        <v>167</v>
      </c>
      <c r="J68" s="39" t="s">
        <v>22</v>
      </c>
      <c r="K68" s="25">
        <v>130000</v>
      </c>
      <c r="L68" s="53" t="s">
        <v>120</v>
      </c>
      <c r="M68" s="75" t="s">
        <v>37</v>
      </c>
      <c r="N68" s="34"/>
    </row>
    <row r="69" spans="1:14" s="35" customFormat="1" ht="30" customHeight="1" x14ac:dyDescent="0.3">
      <c r="A69" s="31">
        <v>64</v>
      </c>
      <c r="B69" s="63">
        <v>43579</v>
      </c>
      <c r="C69" s="41" t="s">
        <v>55</v>
      </c>
      <c r="D69" s="64" t="s">
        <v>196</v>
      </c>
      <c r="E69" s="15"/>
      <c r="F69" s="15"/>
      <c r="G69" s="29" t="s">
        <v>32</v>
      </c>
      <c r="H69" s="15"/>
      <c r="I69" s="15" t="s">
        <v>225</v>
      </c>
      <c r="J69" s="52" t="s">
        <v>55</v>
      </c>
      <c r="K69" s="25">
        <v>163600</v>
      </c>
      <c r="L69" s="43" t="s">
        <v>120</v>
      </c>
      <c r="M69" s="75" t="s">
        <v>37</v>
      </c>
      <c r="N69" s="34"/>
    </row>
    <row r="70" spans="1:14" s="35" customFormat="1" ht="30" customHeight="1" x14ac:dyDescent="0.3">
      <c r="A70" s="31">
        <v>65</v>
      </c>
      <c r="B70" s="63">
        <v>43580</v>
      </c>
      <c r="C70" s="41" t="s">
        <v>22</v>
      </c>
      <c r="D70" s="64" t="s">
        <v>196</v>
      </c>
      <c r="E70" s="15"/>
      <c r="F70" s="15"/>
      <c r="G70" s="29" t="s">
        <v>32</v>
      </c>
      <c r="H70" s="15"/>
      <c r="I70" s="15" t="s">
        <v>226</v>
      </c>
      <c r="J70" s="46" t="s">
        <v>166</v>
      </c>
      <c r="K70" s="25">
        <v>3500000</v>
      </c>
      <c r="L70" s="43" t="s">
        <v>120</v>
      </c>
      <c r="M70" s="75" t="s">
        <v>37</v>
      </c>
      <c r="N70" s="34"/>
    </row>
    <row r="71" spans="1:14" s="35" customFormat="1" ht="30" customHeight="1" x14ac:dyDescent="0.3">
      <c r="A71" s="31">
        <v>66</v>
      </c>
      <c r="B71" s="63">
        <v>43580</v>
      </c>
      <c r="C71" s="41" t="s">
        <v>26</v>
      </c>
      <c r="D71" s="64" t="s">
        <v>196</v>
      </c>
      <c r="E71" s="15"/>
      <c r="F71" s="15"/>
      <c r="G71" s="29" t="s">
        <v>32</v>
      </c>
      <c r="H71" s="15"/>
      <c r="I71" s="64" t="s">
        <v>226</v>
      </c>
      <c r="J71" s="46" t="s">
        <v>186</v>
      </c>
      <c r="K71" s="66">
        <v>3500000</v>
      </c>
      <c r="L71" s="43" t="s">
        <v>120</v>
      </c>
      <c r="M71" s="75" t="s">
        <v>37</v>
      </c>
      <c r="N71" s="34"/>
    </row>
    <row r="72" spans="1:14" s="35" customFormat="1" ht="30" customHeight="1" x14ac:dyDescent="0.3">
      <c r="A72" s="31">
        <v>67</v>
      </c>
      <c r="B72" s="63">
        <v>43580</v>
      </c>
      <c r="C72" s="41" t="s">
        <v>168</v>
      </c>
      <c r="D72" s="64" t="s">
        <v>25</v>
      </c>
      <c r="E72" s="15"/>
      <c r="F72" s="15"/>
      <c r="G72" s="29" t="s">
        <v>32</v>
      </c>
      <c r="H72" s="15"/>
      <c r="I72" s="15" t="s">
        <v>227</v>
      </c>
      <c r="J72" s="46" t="s">
        <v>170</v>
      </c>
      <c r="K72" s="66">
        <v>1000000</v>
      </c>
      <c r="L72" s="43" t="s">
        <v>73</v>
      </c>
      <c r="M72" s="75" t="s">
        <v>37</v>
      </c>
      <c r="N72" s="34"/>
    </row>
    <row r="73" spans="1:14" s="35" customFormat="1" ht="30" customHeight="1" x14ac:dyDescent="0.3">
      <c r="A73" s="31">
        <v>68</v>
      </c>
      <c r="B73" s="63">
        <v>43580</v>
      </c>
      <c r="C73" s="41" t="s">
        <v>166</v>
      </c>
      <c r="D73" s="64" t="s">
        <v>59</v>
      </c>
      <c r="E73" s="15"/>
      <c r="F73" s="15"/>
      <c r="G73" s="29" t="s">
        <v>32</v>
      </c>
      <c r="H73" s="15"/>
      <c r="I73" s="15" t="s">
        <v>178</v>
      </c>
      <c r="J73" s="48" t="s">
        <v>166</v>
      </c>
      <c r="K73" s="25">
        <v>130000</v>
      </c>
      <c r="L73" s="49" t="s">
        <v>73</v>
      </c>
      <c r="M73" s="75" t="s">
        <v>36</v>
      </c>
      <c r="N73" s="34"/>
    </row>
    <row r="74" spans="1:14" s="35" customFormat="1" ht="30" customHeight="1" x14ac:dyDescent="0.3">
      <c r="A74" s="31">
        <v>69</v>
      </c>
      <c r="B74" s="63">
        <v>43580</v>
      </c>
      <c r="C74" s="47" t="s">
        <v>40</v>
      </c>
      <c r="D74" s="64" t="s">
        <v>196</v>
      </c>
      <c r="E74" s="15"/>
      <c r="F74" s="15"/>
      <c r="G74" s="29" t="s">
        <v>32</v>
      </c>
      <c r="H74" s="15"/>
      <c r="I74" s="15" t="s">
        <v>228</v>
      </c>
      <c r="J74" s="48" t="s">
        <v>170</v>
      </c>
      <c r="K74" s="25">
        <v>1000000</v>
      </c>
      <c r="L74" s="49" t="s">
        <v>73</v>
      </c>
      <c r="M74" s="75" t="s">
        <v>36</v>
      </c>
      <c r="N74" s="34"/>
    </row>
    <row r="75" spans="1:14" s="35" customFormat="1" ht="30" customHeight="1" x14ac:dyDescent="0.3">
      <c r="A75" s="31">
        <v>70</v>
      </c>
      <c r="B75" s="63">
        <v>43580</v>
      </c>
      <c r="C75" s="47" t="s">
        <v>40</v>
      </c>
      <c r="D75" s="15" t="s">
        <v>39</v>
      </c>
      <c r="E75" s="15"/>
      <c r="F75" s="15"/>
      <c r="G75" s="29" t="s">
        <v>32</v>
      </c>
      <c r="H75" s="15"/>
      <c r="I75" s="15" t="s">
        <v>229</v>
      </c>
      <c r="J75" s="48" t="s">
        <v>177</v>
      </c>
      <c r="K75" s="25">
        <v>10000</v>
      </c>
      <c r="L75" s="49" t="s">
        <v>73</v>
      </c>
      <c r="M75" s="75" t="s">
        <v>36</v>
      </c>
      <c r="N75" s="34"/>
    </row>
    <row r="76" spans="1:14" s="35" customFormat="1" ht="30" customHeight="1" x14ac:dyDescent="0.3">
      <c r="A76" s="31">
        <v>71</v>
      </c>
      <c r="B76" s="63">
        <v>43581</v>
      </c>
      <c r="C76" s="51" t="s">
        <v>26</v>
      </c>
      <c r="D76" s="64" t="s">
        <v>25</v>
      </c>
      <c r="E76" s="15"/>
      <c r="F76" s="15"/>
      <c r="G76" s="29" t="s">
        <v>32</v>
      </c>
      <c r="H76" s="15"/>
      <c r="I76" s="15" t="s">
        <v>230</v>
      </c>
      <c r="J76" s="52" t="s">
        <v>166</v>
      </c>
      <c r="K76" s="25">
        <v>25840</v>
      </c>
      <c r="L76" s="53" t="s">
        <v>120</v>
      </c>
      <c r="M76" s="75" t="s">
        <v>37</v>
      </c>
      <c r="N76" s="34"/>
    </row>
    <row r="77" spans="1:14" s="35" customFormat="1" ht="30" customHeight="1" x14ac:dyDescent="0.3">
      <c r="A77" s="31">
        <v>72</v>
      </c>
      <c r="B77" s="63">
        <v>43581</v>
      </c>
      <c r="C77" s="29" t="s">
        <v>22</v>
      </c>
      <c r="D77" s="64"/>
      <c r="E77" s="64"/>
      <c r="F77" s="64"/>
      <c r="G77" s="29"/>
      <c r="H77" s="64"/>
      <c r="I77" s="64" t="s">
        <v>167</v>
      </c>
      <c r="J77" s="39" t="s">
        <v>22</v>
      </c>
      <c r="K77" s="25">
        <v>190000</v>
      </c>
      <c r="L77" s="53" t="s">
        <v>120</v>
      </c>
      <c r="M77" s="75" t="s">
        <v>37</v>
      </c>
      <c r="N77" s="34"/>
    </row>
    <row r="78" spans="1:14" s="35" customFormat="1" ht="30" customHeight="1" x14ac:dyDescent="0.3">
      <c r="A78" s="31">
        <v>73</v>
      </c>
      <c r="B78" s="63">
        <v>43581</v>
      </c>
      <c r="C78" s="29" t="s">
        <v>22</v>
      </c>
      <c r="D78" s="64" t="s">
        <v>25</v>
      </c>
      <c r="E78" s="64"/>
      <c r="F78" s="64"/>
      <c r="G78" s="29" t="s">
        <v>32</v>
      </c>
      <c r="H78" s="64"/>
      <c r="I78" s="64" t="s">
        <v>231</v>
      </c>
      <c r="J78" s="52" t="s">
        <v>166</v>
      </c>
      <c r="K78" s="66">
        <v>106060</v>
      </c>
      <c r="L78" s="53" t="s">
        <v>120</v>
      </c>
      <c r="M78" s="75" t="s">
        <v>37</v>
      </c>
      <c r="N78" s="34"/>
    </row>
    <row r="79" spans="1:14" s="35" customFormat="1" ht="30" customHeight="1" x14ac:dyDescent="0.3">
      <c r="A79" s="31">
        <v>74</v>
      </c>
      <c r="B79" s="63">
        <v>43581</v>
      </c>
      <c r="C79" s="29" t="s">
        <v>22</v>
      </c>
      <c r="D79" s="64" t="s">
        <v>59</v>
      </c>
      <c r="E79" s="64"/>
      <c r="F79" s="64"/>
      <c r="G79" s="29" t="s">
        <v>32</v>
      </c>
      <c r="H79" s="64"/>
      <c r="I79" s="64" t="s">
        <v>232</v>
      </c>
      <c r="J79" s="52" t="s">
        <v>166</v>
      </c>
      <c r="K79" s="66">
        <v>5830000</v>
      </c>
      <c r="L79" s="53" t="s">
        <v>73</v>
      </c>
      <c r="M79" s="75" t="s">
        <v>37</v>
      </c>
      <c r="N79" s="34"/>
    </row>
    <row r="80" spans="1:14" s="35" customFormat="1" ht="30" customHeight="1" x14ac:dyDescent="0.3">
      <c r="A80" s="31">
        <v>75</v>
      </c>
      <c r="B80" s="63">
        <v>43581</v>
      </c>
      <c r="C80" s="29" t="s">
        <v>22</v>
      </c>
      <c r="D80" s="64" t="s">
        <v>25</v>
      </c>
      <c r="E80" s="64"/>
      <c r="F80" s="64"/>
      <c r="G80" s="29" t="s">
        <v>32</v>
      </c>
      <c r="H80" s="64"/>
      <c r="I80" s="64" t="s">
        <v>233</v>
      </c>
      <c r="J80" s="52" t="s">
        <v>166</v>
      </c>
      <c r="K80" s="66">
        <v>1928000</v>
      </c>
      <c r="L80" s="53" t="s">
        <v>73</v>
      </c>
      <c r="M80" s="75" t="s">
        <v>37</v>
      </c>
      <c r="N80" s="34"/>
    </row>
    <row r="81" spans="1:14" s="35" customFormat="1" ht="30" customHeight="1" x14ac:dyDescent="0.3">
      <c r="A81" s="31">
        <v>76</v>
      </c>
      <c r="B81" s="63">
        <v>43581</v>
      </c>
      <c r="C81" s="51" t="s">
        <v>26</v>
      </c>
      <c r="D81" s="64" t="s">
        <v>62</v>
      </c>
      <c r="E81" s="64"/>
      <c r="F81" s="64"/>
      <c r="G81" s="29" t="s">
        <v>32</v>
      </c>
      <c r="H81" s="64"/>
      <c r="I81" s="64" t="s">
        <v>234</v>
      </c>
      <c r="J81" s="52" t="s">
        <v>186</v>
      </c>
      <c r="K81" s="66">
        <v>100000</v>
      </c>
      <c r="L81" s="53" t="s">
        <v>73</v>
      </c>
      <c r="M81" s="75" t="s">
        <v>37</v>
      </c>
      <c r="N81" s="34"/>
    </row>
    <row r="82" spans="1:14" s="35" customFormat="1" ht="30" customHeight="1" x14ac:dyDescent="0.3">
      <c r="A82" s="31">
        <v>77</v>
      </c>
      <c r="B82" s="63">
        <v>43581</v>
      </c>
      <c r="C82" s="51" t="s">
        <v>26</v>
      </c>
      <c r="D82" s="64" t="s">
        <v>28</v>
      </c>
      <c r="E82" s="64"/>
      <c r="F82" s="64"/>
      <c r="G82" s="29" t="s">
        <v>32</v>
      </c>
      <c r="H82" s="64"/>
      <c r="I82" s="64" t="s">
        <v>176</v>
      </c>
      <c r="J82" s="52" t="s">
        <v>175</v>
      </c>
      <c r="K82" s="66">
        <v>55000</v>
      </c>
      <c r="L82" s="53" t="s">
        <v>73</v>
      </c>
      <c r="M82" s="75" t="s">
        <v>37</v>
      </c>
      <c r="N82" s="34"/>
    </row>
    <row r="83" spans="1:14" s="35" customFormat="1" ht="30" customHeight="1" x14ac:dyDescent="0.3">
      <c r="A83" s="31">
        <v>78</v>
      </c>
      <c r="B83" s="63">
        <v>43581</v>
      </c>
      <c r="C83" s="51" t="s">
        <v>26</v>
      </c>
      <c r="D83" s="64" t="s">
        <v>28</v>
      </c>
      <c r="E83" s="64"/>
      <c r="F83" s="64"/>
      <c r="G83" s="29" t="s">
        <v>32</v>
      </c>
      <c r="H83" s="64"/>
      <c r="I83" s="64" t="s">
        <v>235</v>
      </c>
      <c r="J83" s="52" t="s">
        <v>177</v>
      </c>
      <c r="K83" s="66">
        <v>295000</v>
      </c>
      <c r="L83" s="53" t="s">
        <v>73</v>
      </c>
      <c r="M83" s="75" t="s">
        <v>37</v>
      </c>
      <c r="N83" s="34"/>
    </row>
    <row r="84" spans="1:14" s="35" customFormat="1" ht="30" customHeight="1" x14ac:dyDescent="0.3">
      <c r="A84" s="31">
        <v>79</v>
      </c>
      <c r="B84" s="63">
        <v>43581</v>
      </c>
      <c r="C84" s="51" t="s">
        <v>26</v>
      </c>
      <c r="D84" s="64" t="s">
        <v>28</v>
      </c>
      <c r="E84" s="64"/>
      <c r="F84" s="64"/>
      <c r="G84" s="29" t="s">
        <v>32</v>
      </c>
      <c r="H84" s="64"/>
      <c r="I84" s="64" t="s">
        <v>236</v>
      </c>
      <c r="J84" s="52" t="s">
        <v>179</v>
      </c>
      <c r="K84" s="66">
        <v>28000</v>
      </c>
      <c r="L84" s="53" t="s">
        <v>73</v>
      </c>
      <c r="M84" s="75" t="s">
        <v>37</v>
      </c>
      <c r="N84" s="34"/>
    </row>
    <row r="85" spans="1:14" s="35" customFormat="1" ht="30" customHeight="1" x14ac:dyDescent="0.3">
      <c r="A85" s="31">
        <v>80</v>
      </c>
      <c r="B85" s="63">
        <v>43581</v>
      </c>
      <c r="C85" s="51" t="s">
        <v>26</v>
      </c>
      <c r="D85" s="64" t="s">
        <v>196</v>
      </c>
      <c r="E85" s="64"/>
      <c r="F85" s="64"/>
      <c r="G85" s="29" t="s">
        <v>32</v>
      </c>
      <c r="H85" s="64"/>
      <c r="I85" s="64" t="s">
        <v>237</v>
      </c>
      <c r="J85" s="52" t="s">
        <v>179</v>
      </c>
      <c r="K85" s="66">
        <v>1500000</v>
      </c>
      <c r="L85" s="53" t="s">
        <v>73</v>
      </c>
      <c r="M85" s="75" t="s">
        <v>37</v>
      </c>
      <c r="N85" s="34"/>
    </row>
    <row r="86" spans="1:14" s="35" customFormat="1" ht="30" customHeight="1" x14ac:dyDescent="0.3">
      <c r="A86" s="31">
        <v>81</v>
      </c>
      <c r="B86" s="63">
        <v>43584</v>
      </c>
      <c r="C86" s="51" t="s">
        <v>26</v>
      </c>
      <c r="D86" s="64" t="s">
        <v>187</v>
      </c>
      <c r="E86" s="64"/>
      <c r="F86" s="64"/>
      <c r="G86" s="29" t="s">
        <v>32</v>
      </c>
      <c r="H86" s="64"/>
      <c r="I86" s="64" t="s">
        <v>108</v>
      </c>
      <c r="J86" s="52" t="s">
        <v>175</v>
      </c>
      <c r="K86" s="66">
        <v>20000</v>
      </c>
      <c r="L86" s="53" t="s">
        <v>73</v>
      </c>
      <c r="M86" s="75" t="s">
        <v>37</v>
      </c>
      <c r="N86" s="34"/>
    </row>
    <row r="87" spans="1:14" s="35" customFormat="1" ht="30" customHeight="1" x14ac:dyDescent="0.3">
      <c r="A87" s="31">
        <v>82</v>
      </c>
      <c r="B87" s="63">
        <v>43584</v>
      </c>
      <c r="C87" s="51" t="s">
        <v>55</v>
      </c>
      <c r="D87" s="64" t="s">
        <v>59</v>
      </c>
      <c r="E87" s="64"/>
      <c r="F87" s="64"/>
      <c r="G87" s="29" t="s">
        <v>32</v>
      </c>
      <c r="H87" s="64"/>
      <c r="I87" s="64" t="s">
        <v>133</v>
      </c>
      <c r="J87" s="52" t="s">
        <v>55</v>
      </c>
      <c r="K87" s="66">
        <v>50000</v>
      </c>
      <c r="L87" s="53" t="s">
        <v>73</v>
      </c>
      <c r="M87" s="75" t="s">
        <v>37</v>
      </c>
      <c r="N87" s="34"/>
    </row>
    <row r="88" spans="1:14" s="35" customFormat="1" ht="30" customHeight="1" x14ac:dyDescent="0.3">
      <c r="A88" s="31">
        <v>83</v>
      </c>
      <c r="B88" s="63">
        <v>43585</v>
      </c>
      <c r="C88" s="51" t="s">
        <v>166</v>
      </c>
      <c r="D88" s="64" t="s">
        <v>196</v>
      </c>
      <c r="E88" s="64"/>
      <c r="F88" s="64"/>
      <c r="G88" s="29" t="s">
        <v>32</v>
      </c>
      <c r="H88" s="64"/>
      <c r="I88" s="64" t="s">
        <v>238</v>
      </c>
      <c r="J88" s="52" t="s">
        <v>166</v>
      </c>
      <c r="K88" s="66">
        <v>50000</v>
      </c>
      <c r="L88" s="53" t="s">
        <v>73</v>
      </c>
      <c r="M88" s="75"/>
      <c r="N88" s="34"/>
    </row>
    <row r="89" spans="1:14" s="35" customFormat="1" ht="30" customHeight="1" x14ac:dyDescent="0.3">
      <c r="A89" s="31">
        <v>84</v>
      </c>
      <c r="B89" s="63">
        <v>43585</v>
      </c>
      <c r="C89" s="51" t="s">
        <v>168</v>
      </c>
      <c r="D89" s="64" t="s">
        <v>239</v>
      </c>
      <c r="E89" s="64" t="s">
        <v>210</v>
      </c>
      <c r="F89" s="64"/>
      <c r="G89" s="29" t="s">
        <v>32</v>
      </c>
      <c r="H89" s="64"/>
      <c r="I89" s="64" t="s">
        <v>240</v>
      </c>
      <c r="J89" s="52" t="s">
        <v>170</v>
      </c>
      <c r="K89" s="66">
        <v>200000</v>
      </c>
      <c r="L89" s="53" t="s">
        <v>73</v>
      </c>
      <c r="M89" s="75"/>
      <c r="N89" s="34"/>
    </row>
    <row r="90" spans="1:14" ht="30.75" customHeight="1" x14ac:dyDescent="0.3">
      <c r="A90" s="17"/>
      <c r="B90" s="18"/>
      <c r="C90" s="102" t="s">
        <v>21</v>
      </c>
      <c r="D90" s="19"/>
      <c r="E90" s="19"/>
      <c r="F90" s="19"/>
      <c r="G90" s="19"/>
      <c r="H90" s="19"/>
      <c r="I90" s="20"/>
      <c r="J90" s="27"/>
      <c r="K90" s="103">
        <f>SUM(K6:K89)</f>
        <v>31151900</v>
      </c>
      <c r="L90" s="21"/>
    </row>
  </sheetData>
  <autoFilter ref="A4:K90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zoomScaleNormal="100" zoomScaleSheetLayoutView="85" workbookViewId="0">
      <pane ySplit="2" topLeftCell="A67" activePane="bottomLeft" state="frozenSplit"/>
      <selection activeCell="I21" sqref="I21"/>
      <selection pane="bottomLeft" activeCell="C60" sqref="C60"/>
    </sheetView>
  </sheetViews>
  <sheetFormatPr defaultRowHeight="16.5" x14ac:dyDescent="0.3"/>
  <cols>
    <col min="1" max="1" width="6.5" style="7" customWidth="1"/>
    <col min="2" max="2" width="12.125" style="37" customWidth="1"/>
    <col min="3" max="3" width="18.625" style="5" customWidth="1"/>
    <col min="4" max="4" width="13.5" style="23" customWidth="1"/>
    <col min="5" max="5" width="8.75" style="11" customWidth="1"/>
    <col min="6" max="6" width="24" style="5" customWidth="1"/>
    <col min="7" max="7" width="40" style="5" bestFit="1" customWidth="1"/>
    <col min="8" max="8" width="9" style="105"/>
    <col min="9" max="9" width="9" style="5"/>
    <col min="10" max="10" width="9" style="78"/>
    <col min="11" max="16384" width="9" style="5"/>
  </cols>
  <sheetData>
    <row r="1" spans="1:10" ht="39.950000000000003" customHeight="1" thickBot="1" x14ac:dyDescent="0.35">
      <c r="A1" s="223" t="s">
        <v>20</v>
      </c>
      <c r="B1" s="223"/>
      <c r="C1" s="223"/>
      <c r="D1" s="223"/>
      <c r="E1" s="223"/>
      <c r="F1" s="223"/>
      <c r="G1" s="223"/>
      <c r="H1" s="104"/>
    </row>
    <row r="2" spans="1:10" ht="24.75" thickBot="1" x14ac:dyDescent="0.35">
      <c r="A2" s="80" t="s">
        <v>8</v>
      </c>
      <c r="B2" s="81" t="s">
        <v>10</v>
      </c>
      <c r="C2" s="82" t="s">
        <v>6</v>
      </c>
      <c r="D2" s="83" t="s">
        <v>18</v>
      </c>
      <c r="E2" s="84" t="s">
        <v>16</v>
      </c>
      <c r="F2" s="82" t="s">
        <v>7</v>
      </c>
      <c r="G2" s="85" t="s">
        <v>17</v>
      </c>
      <c r="H2" s="104"/>
    </row>
    <row r="3" spans="1:10" s="68" customFormat="1" ht="24" x14ac:dyDescent="0.3">
      <c r="A3" s="93">
        <v>1</v>
      </c>
      <c r="B3" s="94">
        <v>43556</v>
      </c>
      <c r="C3" s="95" t="s">
        <v>63</v>
      </c>
      <c r="D3" s="96">
        <v>450780</v>
      </c>
      <c r="E3" s="97"/>
      <c r="F3" s="98" t="s">
        <v>71</v>
      </c>
      <c r="G3" s="99" t="s">
        <v>72</v>
      </c>
      <c r="H3" s="76" t="s">
        <v>37</v>
      </c>
      <c r="J3" s="79" t="s">
        <v>46</v>
      </c>
    </row>
    <row r="4" spans="1:10" s="68" customFormat="1" ht="24" x14ac:dyDescent="0.3">
      <c r="A4" s="100">
        <v>2</v>
      </c>
      <c r="B4" s="63">
        <v>43556</v>
      </c>
      <c r="C4" s="60" t="s">
        <v>63</v>
      </c>
      <c r="D4" s="70">
        <v>1841940</v>
      </c>
      <c r="E4" s="71"/>
      <c r="F4" s="86" t="s">
        <v>74</v>
      </c>
      <c r="G4" s="72" t="s">
        <v>75</v>
      </c>
      <c r="H4" s="76"/>
      <c r="J4" s="79" t="s">
        <v>47</v>
      </c>
    </row>
    <row r="5" spans="1:10" s="68" customFormat="1" ht="36" x14ac:dyDescent="0.3">
      <c r="A5" s="100">
        <v>3</v>
      </c>
      <c r="B5" s="63">
        <v>43556</v>
      </c>
      <c r="C5" s="60" t="s">
        <v>348</v>
      </c>
      <c r="D5" s="70">
        <v>41750</v>
      </c>
      <c r="E5" s="71"/>
      <c r="F5" s="59"/>
      <c r="G5" s="72" t="s">
        <v>51</v>
      </c>
      <c r="H5" s="76"/>
      <c r="J5" s="77" t="s">
        <v>47</v>
      </c>
    </row>
    <row r="6" spans="1:10" s="68" customFormat="1" x14ac:dyDescent="0.3">
      <c r="A6" s="100">
        <v>4</v>
      </c>
      <c r="B6" s="63">
        <v>43557</v>
      </c>
      <c r="C6" s="60" t="s">
        <v>41</v>
      </c>
      <c r="D6" s="70">
        <v>38040</v>
      </c>
      <c r="E6" s="71"/>
      <c r="F6" s="69"/>
      <c r="G6" s="73" t="s">
        <v>67</v>
      </c>
      <c r="H6" s="76"/>
      <c r="J6" s="77" t="s">
        <v>48</v>
      </c>
    </row>
    <row r="7" spans="1:10" s="68" customFormat="1" x14ac:dyDescent="0.3">
      <c r="A7" s="100">
        <v>5</v>
      </c>
      <c r="B7" s="63">
        <v>43557</v>
      </c>
      <c r="C7" s="60" t="s">
        <v>42</v>
      </c>
      <c r="D7" s="70">
        <v>5100</v>
      </c>
      <c r="E7" s="71"/>
      <c r="F7" s="69"/>
      <c r="G7" s="72" t="s">
        <v>51</v>
      </c>
      <c r="H7" s="76"/>
      <c r="J7" s="77"/>
    </row>
    <row r="8" spans="1:10" s="68" customFormat="1" ht="36" x14ac:dyDescent="0.3">
      <c r="A8" s="100">
        <v>6</v>
      </c>
      <c r="B8" s="63">
        <v>43557</v>
      </c>
      <c r="C8" s="60" t="s">
        <v>348</v>
      </c>
      <c r="D8" s="70">
        <v>25050</v>
      </c>
      <c r="E8" s="71"/>
      <c r="F8" s="69"/>
      <c r="G8" s="72" t="s">
        <v>51</v>
      </c>
      <c r="H8" s="76"/>
      <c r="J8" s="77"/>
    </row>
    <row r="9" spans="1:10" s="68" customFormat="1" ht="24" x14ac:dyDescent="0.3">
      <c r="A9" s="100">
        <v>7</v>
      </c>
      <c r="B9" s="63">
        <v>43557</v>
      </c>
      <c r="C9" s="12" t="s">
        <v>45</v>
      </c>
      <c r="D9" s="22">
        <v>1476000</v>
      </c>
      <c r="E9" s="36"/>
      <c r="F9" s="13" t="s">
        <v>87</v>
      </c>
      <c r="G9" s="50" t="s">
        <v>88</v>
      </c>
      <c r="H9" s="67"/>
      <c r="I9" s="76" t="s">
        <v>37</v>
      </c>
      <c r="J9" s="77" t="s">
        <v>44</v>
      </c>
    </row>
    <row r="10" spans="1:10" s="68" customFormat="1" ht="36" x14ac:dyDescent="0.3">
      <c r="A10" s="100">
        <v>8</v>
      </c>
      <c r="B10" s="63">
        <v>43559</v>
      </c>
      <c r="C10" s="60" t="s">
        <v>348</v>
      </c>
      <c r="D10" s="70">
        <v>58450</v>
      </c>
      <c r="E10" s="71"/>
      <c r="F10" s="69"/>
      <c r="G10" s="72" t="s">
        <v>51</v>
      </c>
      <c r="H10" s="76"/>
      <c r="J10" s="77"/>
    </row>
    <row r="11" spans="1:10" s="68" customFormat="1" ht="24" x14ac:dyDescent="0.3">
      <c r="A11" s="100">
        <v>9</v>
      </c>
      <c r="B11" s="63">
        <v>43560</v>
      </c>
      <c r="C11" s="60" t="s">
        <v>76</v>
      </c>
      <c r="D11" s="70">
        <v>342500</v>
      </c>
      <c r="E11" s="71"/>
      <c r="F11" s="69" t="s">
        <v>77</v>
      </c>
      <c r="G11" s="72" t="s">
        <v>64</v>
      </c>
      <c r="H11" s="76"/>
      <c r="J11" s="77"/>
    </row>
    <row r="12" spans="1:10" s="68" customFormat="1" ht="24" x14ac:dyDescent="0.3">
      <c r="A12" s="100">
        <v>10</v>
      </c>
      <c r="B12" s="63">
        <v>43560</v>
      </c>
      <c r="C12" s="60" t="s">
        <v>63</v>
      </c>
      <c r="D12" s="70">
        <v>695140</v>
      </c>
      <c r="E12" s="71"/>
      <c r="F12" s="69" t="s">
        <v>78</v>
      </c>
      <c r="G12" s="72" t="s">
        <v>79</v>
      </c>
      <c r="H12" s="76"/>
      <c r="J12" s="77"/>
    </row>
    <row r="13" spans="1:10" s="68" customFormat="1" ht="24" x14ac:dyDescent="0.3">
      <c r="A13" s="100">
        <v>11</v>
      </c>
      <c r="B13" s="63">
        <v>43560</v>
      </c>
      <c r="C13" s="60" t="s">
        <v>41</v>
      </c>
      <c r="D13" s="70">
        <v>1846200</v>
      </c>
      <c r="E13" s="71"/>
      <c r="F13" s="69"/>
      <c r="G13" s="73" t="s">
        <v>80</v>
      </c>
      <c r="H13" s="76"/>
      <c r="J13" s="77"/>
    </row>
    <row r="14" spans="1:10" s="68" customFormat="1" ht="24" x14ac:dyDescent="0.3">
      <c r="A14" s="100">
        <v>12</v>
      </c>
      <c r="B14" s="63">
        <v>43560</v>
      </c>
      <c r="C14" s="60" t="s">
        <v>41</v>
      </c>
      <c r="D14" s="70">
        <v>65000</v>
      </c>
      <c r="E14" s="71"/>
      <c r="F14" s="59"/>
      <c r="G14" s="72" t="s">
        <v>81</v>
      </c>
      <c r="H14" s="76"/>
      <c r="J14" s="77" t="s">
        <v>41</v>
      </c>
    </row>
    <row r="15" spans="1:10" s="68" customFormat="1" ht="24" x14ac:dyDescent="0.3">
      <c r="A15" s="100">
        <v>13</v>
      </c>
      <c r="B15" s="63">
        <v>43560</v>
      </c>
      <c r="C15" s="60" t="s">
        <v>41</v>
      </c>
      <c r="D15" s="70">
        <v>195780</v>
      </c>
      <c r="E15" s="71"/>
      <c r="F15" s="86"/>
      <c r="G15" s="72" t="s">
        <v>82</v>
      </c>
      <c r="H15" s="76"/>
      <c r="J15" s="77" t="s">
        <v>41</v>
      </c>
    </row>
    <row r="16" spans="1:10" s="68" customFormat="1" x14ac:dyDescent="0.3">
      <c r="A16" s="100">
        <v>14</v>
      </c>
      <c r="B16" s="63">
        <v>43560</v>
      </c>
      <c r="C16" s="60" t="s">
        <v>83</v>
      </c>
      <c r="D16" s="70">
        <v>20000</v>
      </c>
      <c r="E16" s="71"/>
      <c r="F16" s="59" t="s">
        <v>84</v>
      </c>
      <c r="G16" s="72" t="s">
        <v>85</v>
      </c>
      <c r="H16" s="76"/>
      <c r="I16" s="68">
        <v>62</v>
      </c>
      <c r="J16" s="77" t="s">
        <v>41</v>
      </c>
    </row>
    <row r="17" spans="1:10" s="68" customFormat="1" x14ac:dyDescent="0.3">
      <c r="A17" s="100">
        <v>15</v>
      </c>
      <c r="B17" s="63">
        <v>43561</v>
      </c>
      <c r="C17" s="60" t="s">
        <v>83</v>
      </c>
      <c r="D17" s="70">
        <v>80000</v>
      </c>
      <c r="E17" s="71"/>
      <c r="F17" s="59" t="s">
        <v>86</v>
      </c>
      <c r="G17" s="72" t="s">
        <v>85</v>
      </c>
      <c r="H17" s="76"/>
      <c r="J17" s="77" t="s">
        <v>41</v>
      </c>
    </row>
    <row r="18" spans="1:10" s="68" customFormat="1" x14ac:dyDescent="0.3">
      <c r="A18" s="100">
        <v>16</v>
      </c>
      <c r="B18" s="63">
        <v>43563</v>
      </c>
      <c r="C18" s="60" t="s">
        <v>41</v>
      </c>
      <c r="D18" s="70">
        <v>16960</v>
      </c>
      <c r="E18" s="71"/>
      <c r="F18" s="59"/>
      <c r="G18" s="101" t="s">
        <v>34</v>
      </c>
      <c r="H18" s="76"/>
      <c r="J18" s="77" t="s">
        <v>41</v>
      </c>
    </row>
    <row r="19" spans="1:10" s="68" customFormat="1" x14ac:dyDescent="0.3">
      <c r="A19" s="100">
        <v>17</v>
      </c>
      <c r="B19" s="63">
        <v>43564</v>
      </c>
      <c r="C19" s="60" t="s">
        <v>89</v>
      </c>
      <c r="D19" s="70">
        <v>111520</v>
      </c>
      <c r="E19" s="71"/>
      <c r="F19" s="58" t="s">
        <v>90</v>
      </c>
      <c r="G19" s="72" t="s">
        <v>91</v>
      </c>
      <c r="H19" s="76"/>
      <c r="J19" s="77" t="s">
        <v>41</v>
      </c>
    </row>
    <row r="20" spans="1:10" s="68" customFormat="1" x14ac:dyDescent="0.3">
      <c r="A20" s="100">
        <v>18</v>
      </c>
      <c r="B20" s="63">
        <v>43564</v>
      </c>
      <c r="C20" s="60" t="s">
        <v>41</v>
      </c>
      <c r="D20" s="87">
        <v>980</v>
      </c>
      <c r="E20" s="71"/>
      <c r="F20" s="86"/>
      <c r="G20" s="101" t="s">
        <v>34</v>
      </c>
      <c r="H20" s="76"/>
      <c r="J20" s="77" t="s">
        <v>44</v>
      </c>
    </row>
    <row r="21" spans="1:10" s="68" customFormat="1" ht="24" x14ac:dyDescent="0.3">
      <c r="A21" s="100">
        <v>19</v>
      </c>
      <c r="B21" s="63">
        <v>43565</v>
      </c>
      <c r="C21" s="60" t="s">
        <v>349</v>
      </c>
      <c r="D21" s="70">
        <v>39600</v>
      </c>
      <c r="E21" s="71"/>
      <c r="F21" s="59" t="s">
        <v>93</v>
      </c>
      <c r="G21" s="101" t="s">
        <v>94</v>
      </c>
      <c r="H21" s="76"/>
      <c r="J21" s="79" t="s">
        <v>48</v>
      </c>
    </row>
    <row r="22" spans="1:10" s="68" customFormat="1" x14ac:dyDescent="0.3">
      <c r="A22" s="100">
        <v>20</v>
      </c>
      <c r="B22" s="63">
        <v>43565</v>
      </c>
      <c r="C22" s="60" t="s">
        <v>42</v>
      </c>
      <c r="D22" s="70">
        <v>13200</v>
      </c>
      <c r="E22" s="71"/>
      <c r="F22" s="59"/>
      <c r="G22" s="101" t="s">
        <v>95</v>
      </c>
      <c r="H22" s="76"/>
      <c r="J22" s="79" t="s">
        <v>43</v>
      </c>
    </row>
    <row r="23" spans="1:10" s="68" customFormat="1" x14ac:dyDescent="0.3">
      <c r="A23" s="100">
        <v>21</v>
      </c>
      <c r="B23" s="63">
        <v>43565</v>
      </c>
      <c r="C23" s="60" t="s">
        <v>42</v>
      </c>
      <c r="D23" s="70">
        <v>50000</v>
      </c>
      <c r="E23" s="71"/>
      <c r="F23" s="69"/>
      <c r="G23" s="73" t="s">
        <v>96</v>
      </c>
      <c r="H23" s="76"/>
      <c r="J23" s="79" t="s">
        <v>47</v>
      </c>
    </row>
    <row r="24" spans="1:10" s="68" customFormat="1" ht="60" x14ac:dyDescent="0.3">
      <c r="A24" s="100">
        <v>22</v>
      </c>
      <c r="B24" s="63">
        <v>43565</v>
      </c>
      <c r="C24" s="60" t="s">
        <v>350</v>
      </c>
      <c r="D24" s="70">
        <v>743150</v>
      </c>
      <c r="E24" s="71"/>
      <c r="F24" s="58" t="s">
        <v>97</v>
      </c>
      <c r="G24" s="101" t="s">
        <v>98</v>
      </c>
      <c r="H24" s="76"/>
      <c r="J24" s="79" t="s">
        <v>46</v>
      </c>
    </row>
    <row r="25" spans="1:10" s="68" customFormat="1" ht="24" x14ac:dyDescent="0.3">
      <c r="A25" s="100">
        <v>23</v>
      </c>
      <c r="B25" s="63">
        <v>43565</v>
      </c>
      <c r="C25" s="60" t="s">
        <v>68</v>
      </c>
      <c r="D25" s="70">
        <v>174000</v>
      </c>
      <c r="E25" s="71"/>
      <c r="F25" s="58" t="s">
        <v>163</v>
      </c>
      <c r="G25" s="101" t="s">
        <v>164</v>
      </c>
      <c r="H25" s="76"/>
      <c r="J25" s="79"/>
    </row>
    <row r="26" spans="1:10" s="68" customFormat="1" x14ac:dyDescent="0.3">
      <c r="A26" s="100">
        <v>24</v>
      </c>
      <c r="B26" s="63">
        <v>43566</v>
      </c>
      <c r="C26" s="60" t="s">
        <v>41</v>
      </c>
      <c r="D26" s="87">
        <v>11500</v>
      </c>
      <c r="E26" s="71"/>
      <c r="F26" s="86"/>
      <c r="G26" s="101" t="s">
        <v>34</v>
      </c>
      <c r="H26" s="76"/>
      <c r="J26" s="79" t="s">
        <v>48</v>
      </c>
    </row>
    <row r="27" spans="1:10" s="68" customFormat="1" ht="24" x14ac:dyDescent="0.3">
      <c r="A27" s="100">
        <v>25</v>
      </c>
      <c r="B27" s="63">
        <v>43567</v>
      </c>
      <c r="C27" s="60" t="s">
        <v>42</v>
      </c>
      <c r="D27" s="87">
        <v>1360000</v>
      </c>
      <c r="E27" s="71"/>
      <c r="F27" s="86" t="s">
        <v>99</v>
      </c>
      <c r="G27" s="72" t="s">
        <v>100</v>
      </c>
      <c r="H27" s="76"/>
      <c r="J27" s="79" t="s">
        <v>46</v>
      </c>
    </row>
    <row r="28" spans="1:10" s="68" customFormat="1" x14ac:dyDescent="0.3">
      <c r="A28" s="100">
        <v>26</v>
      </c>
      <c r="B28" s="63">
        <v>43567</v>
      </c>
      <c r="C28" s="60" t="s">
        <v>68</v>
      </c>
      <c r="D28" s="87">
        <v>500000</v>
      </c>
      <c r="E28" s="71"/>
      <c r="F28" s="86" t="s">
        <v>101</v>
      </c>
      <c r="G28" s="101" t="s">
        <v>102</v>
      </c>
      <c r="H28" s="76"/>
      <c r="J28" s="79" t="s">
        <v>47</v>
      </c>
    </row>
    <row r="29" spans="1:10" s="68" customFormat="1" ht="24" x14ac:dyDescent="0.3">
      <c r="A29" s="100">
        <v>27</v>
      </c>
      <c r="B29" s="63">
        <v>43567</v>
      </c>
      <c r="C29" s="60" t="s">
        <v>103</v>
      </c>
      <c r="D29" s="87">
        <v>119300</v>
      </c>
      <c r="E29" s="71"/>
      <c r="F29" s="86" t="s">
        <v>104</v>
      </c>
      <c r="G29" s="72" t="s">
        <v>69</v>
      </c>
      <c r="H29" s="76"/>
      <c r="J29" s="79" t="s">
        <v>48</v>
      </c>
    </row>
    <row r="30" spans="1:10" s="68" customFormat="1" ht="24" x14ac:dyDescent="0.3">
      <c r="A30" s="100">
        <v>28</v>
      </c>
      <c r="B30" s="63">
        <v>43570</v>
      </c>
      <c r="C30" s="60" t="s">
        <v>105</v>
      </c>
      <c r="D30" s="87">
        <v>65000</v>
      </c>
      <c r="E30" s="71"/>
      <c r="F30" s="86" t="s">
        <v>106</v>
      </c>
      <c r="G30" s="72" t="s">
        <v>107</v>
      </c>
      <c r="H30" s="76"/>
      <c r="J30" s="79" t="s">
        <v>43</v>
      </c>
    </row>
    <row r="31" spans="1:10" s="68" customFormat="1" x14ac:dyDescent="0.3">
      <c r="A31" s="100">
        <v>29</v>
      </c>
      <c r="B31" s="63">
        <v>43570</v>
      </c>
      <c r="C31" s="60" t="s">
        <v>63</v>
      </c>
      <c r="D31" s="87">
        <v>22000</v>
      </c>
      <c r="E31" s="71"/>
      <c r="F31" s="86"/>
      <c r="G31" s="101" t="s">
        <v>95</v>
      </c>
      <c r="H31" s="76"/>
      <c r="J31" s="77" t="s">
        <v>41</v>
      </c>
    </row>
    <row r="32" spans="1:10" s="68" customFormat="1" ht="24" x14ac:dyDescent="0.3">
      <c r="A32" s="100">
        <v>30</v>
      </c>
      <c r="B32" s="63">
        <v>43570</v>
      </c>
      <c r="C32" s="60" t="s">
        <v>351</v>
      </c>
      <c r="D32" s="87">
        <v>6600</v>
      </c>
      <c r="E32" s="71"/>
      <c r="F32" s="86"/>
      <c r="G32" s="72" t="s">
        <v>51</v>
      </c>
      <c r="H32" s="76"/>
      <c r="J32" s="77" t="s">
        <v>41</v>
      </c>
    </row>
    <row r="33" spans="1:10" s="68" customFormat="1" ht="24" x14ac:dyDescent="0.3">
      <c r="A33" s="100">
        <v>31</v>
      </c>
      <c r="B33" s="63">
        <v>43570</v>
      </c>
      <c r="C33" s="60" t="s">
        <v>109</v>
      </c>
      <c r="D33" s="87">
        <v>1000000</v>
      </c>
      <c r="E33" s="71"/>
      <c r="F33" s="86" t="s">
        <v>110</v>
      </c>
      <c r="G33" s="72" t="s">
        <v>69</v>
      </c>
      <c r="H33" s="76"/>
      <c r="J33" s="79" t="s">
        <v>46</v>
      </c>
    </row>
    <row r="34" spans="1:10" s="68" customFormat="1" x14ac:dyDescent="0.3">
      <c r="A34" s="100">
        <v>32</v>
      </c>
      <c r="B34" s="63">
        <v>43570</v>
      </c>
      <c r="C34" s="60" t="s">
        <v>76</v>
      </c>
      <c r="D34" s="70">
        <v>63000</v>
      </c>
      <c r="E34" s="71"/>
      <c r="F34" s="58"/>
      <c r="G34" s="101" t="s">
        <v>51</v>
      </c>
      <c r="H34" s="76"/>
      <c r="J34" s="79" t="s">
        <v>48</v>
      </c>
    </row>
    <row r="35" spans="1:10" s="68" customFormat="1" ht="24" x14ac:dyDescent="0.3">
      <c r="A35" s="100">
        <v>33</v>
      </c>
      <c r="B35" s="63">
        <v>43570</v>
      </c>
      <c r="C35" s="60" t="s">
        <v>89</v>
      </c>
      <c r="D35" s="70">
        <v>2467300</v>
      </c>
      <c r="E35" s="71"/>
      <c r="F35" s="59" t="s">
        <v>111</v>
      </c>
      <c r="G35" s="101" t="s">
        <v>112</v>
      </c>
      <c r="H35" s="76" t="s">
        <v>36</v>
      </c>
      <c r="J35" s="79" t="s">
        <v>47</v>
      </c>
    </row>
    <row r="36" spans="1:10" s="68" customFormat="1" ht="24" x14ac:dyDescent="0.3">
      <c r="A36" s="100">
        <v>34</v>
      </c>
      <c r="B36" s="63">
        <v>43570</v>
      </c>
      <c r="C36" s="60" t="s">
        <v>89</v>
      </c>
      <c r="D36" s="70">
        <v>192120</v>
      </c>
      <c r="E36" s="71"/>
      <c r="F36" s="59" t="s">
        <v>113</v>
      </c>
      <c r="G36" s="101" t="s">
        <v>112</v>
      </c>
      <c r="H36" s="76" t="s">
        <v>36</v>
      </c>
      <c r="J36" s="77" t="s">
        <v>41</v>
      </c>
    </row>
    <row r="37" spans="1:10" s="68" customFormat="1" ht="24" x14ac:dyDescent="0.3">
      <c r="A37" s="100">
        <v>35</v>
      </c>
      <c r="B37" s="63">
        <v>43570</v>
      </c>
      <c r="C37" s="60" t="s">
        <v>89</v>
      </c>
      <c r="D37" s="87">
        <v>164000</v>
      </c>
      <c r="E37" s="71"/>
      <c r="F37" s="86" t="s">
        <v>114</v>
      </c>
      <c r="G37" s="101" t="s">
        <v>112</v>
      </c>
      <c r="H37" s="76" t="s">
        <v>36</v>
      </c>
      <c r="J37" s="79" t="s">
        <v>47</v>
      </c>
    </row>
    <row r="38" spans="1:10" s="68" customFormat="1" ht="24" x14ac:dyDescent="0.3">
      <c r="A38" s="100">
        <v>36</v>
      </c>
      <c r="B38" s="63">
        <v>43570</v>
      </c>
      <c r="C38" s="60" t="s">
        <v>89</v>
      </c>
      <c r="D38" s="87">
        <v>155000</v>
      </c>
      <c r="E38" s="71"/>
      <c r="F38" s="86" t="s">
        <v>115</v>
      </c>
      <c r="G38" s="101" t="s">
        <v>112</v>
      </c>
      <c r="H38" s="76" t="s">
        <v>36</v>
      </c>
      <c r="J38" s="79" t="s">
        <v>48</v>
      </c>
    </row>
    <row r="39" spans="1:10" s="68" customFormat="1" x14ac:dyDescent="0.3">
      <c r="A39" s="100">
        <v>37</v>
      </c>
      <c r="B39" s="63">
        <v>43570</v>
      </c>
      <c r="C39" s="60" t="s">
        <v>42</v>
      </c>
      <c r="D39" s="87">
        <v>100000</v>
      </c>
      <c r="E39" s="71"/>
      <c r="F39" s="86"/>
      <c r="G39" s="101" t="s">
        <v>116</v>
      </c>
      <c r="H39" s="76" t="s">
        <v>37</v>
      </c>
      <c r="J39" s="79" t="s">
        <v>48</v>
      </c>
    </row>
    <row r="40" spans="1:10" s="68" customFormat="1" x14ac:dyDescent="0.3">
      <c r="A40" s="100">
        <v>38</v>
      </c>
      <c r="B40" s="63">
        <v>43570</v>
      </c>
      <c r="C40" s="60" t="s">
        <v>68</v>
      </c>
      <c r="D40" s="87">
        <v>50000</v>
      </c>
      <c r="E40" s="71"/>
      <c r="F40" s="86" t="s">
        <v>119</v>
      </c>
      <c r="G40" s="72" t="s">
        <v>85</v>
      </c>
      <c r="H40" s="76"/>
      <c r="J40" s="79" t="s">
        <v>43</v>
      </c>
    </row>
    <row r="41" spans="1:10" s="68" customFormat="1" ht="24" x14ac:dyDescent="0.3">
      <c r="A41" s="100">
        <v>39</v>
      </c>
      <c r="B41" s="63">
        <v>43570</v>
      </c>
      <c r="C41" s="12" t="s">
        <v>45</v>
      </c>
      <c r="D41" s="54">
        <v>1383180</v>
      </c>
      <c r="E41" s="55"/>
      <c r="F41" s="56" t="s">
        <v>117</v>
      </c>
      <c r="G41" s="57" t="s">
        <v>118</v>
      </c>
      <c r="H41" s="67"/>
      <c r="I41" s="76" t="s">
        <v>37</v>
      </c>
      <c r="J41" s="77" t="s">
        <v>44</v>
      </c>
    </row>
    <row r="42" spans="1:10" s="68" customFormat="1" ht="24" x14ac:dyDescent="0.3">
      <c r="A42" s="100">
        <v>40</v>
      </c>
      <c r="B42" s="63">
        <v>43571</v>
      </c>
      <c r="C42" s="60" t="s">
        <v>63</v>
      </c>
      <c r="D42" s="87">
        <v>561100</v>
      </c>
      <c r="E42" s="71" t="s">
        <v>33</v>
      </c>
      <c r="F42" s="86" t="s">
        <v>121</v>
      </c>
      <c r="G42" s="101" t="s">
        <v>122</v>
      </c>
      <c r="H42" s="76"/>
      <c r="J42" s="77" t="s">
        <v>41</v>
      </c>
    </row>
    <row r="43" spans="1:10" s="68" customFormat="1" ht="24" x14ac:dyDescent="0.3">
      <c r="A43" s="100">
        <v>41</v>
      </c>
      <c r="B43" s="63">
        <v>43571</v>
      </c>
      <c r="C43" s="60" t="s">
        <v>63</v>
      </c>
      <c r="D43" s="87">
        <v>494540</v>
      </c>
      <c r="E43" s="71" t="s">
        <v>33</v>
      </c>
      <c r="F43" s="86" t="s">
        <v>123</v>
      </c>
      <c r="G43" s="72" t="s">
        <v>124</v>
      </c>
      <c r="H43" s="76"/>
      <c r="J43" s="79" t="s">
        <v>47</v>
      </c>
    </row>
    <row r="44" spans="1:10" s="68" customFormat="1" x14ac:dyDescent="0.3">
      <c r="A44" s="100">
        <v>42</v>
      </c>
      <c r="B44" s="63">
        <v>43571</v>
      </c>
      <c r="C44" s="60" t="s">
        <v>125</v>
      </c>
      <c r="D44" s="87">
        <v>1488300</v>
      </c>
      <c r="E44" s="71"/>
      <c r="F44" s="86"/>
      <c r="G44" s="72" t="s">
        <v>95</v>
      </c>
      <c r="H44" s="76"/>
      <c r="J44" s="77" t="s">
        <v>47</v>
      </c>
    </row>
    <row r="45" spans="1:10" s="68" customFormat="1" ht="24" x14ac:dyDescent="0.3">
      <c r="A45" s="100">
        <v>43</v>
      </c>
      <c r="B45" s="63">
        <v>43571</v>
      </c>
      <c r="C45" s="60" t="s">
        <v>105</v>
      </c>
      <c r="D45" s="87">
        <v>132000</v>
      </c>
      <c r="E45" s="71"/>
      <c r="F45" s="86" t="s">
        <v>126</v>
      </c>
      <c r="G45" s="101" t="s">
        <v>127</v>
      </c>
      <c r="H45" s="76"/>
      <c r="J45" s="79" t="s">
        <v>48</v>
      </c>
    </row>
    <row r="46" spans="1:10" s="68" customFormat="1" x14ac:dyDescent="0.3">
      <c r="A46" s="100">
        <v>44</v>
      </c>
      <c r="B46" s="63">
        <v>43571</v>
      </c>
      <c r="C46" s="60" t="s">
        <v>68</v>
      </c>
      <c r="D46" s="87">
        <v>690000</v>
      </c>
      <c r="E46" s="71"/>
      <c r="F46" s="86"/>
      <c r="G46" s="72" t="s">
        <v>51</v>
      </c>
      <c r="H46" s="76"/>
      <c r="J46" s="79" t="s">
        <v>49</v>
      </c>
    </row>
    <row r="47" spans="1:10" s="68" customFormat="1" x14ac:dyDescent="0.3">
      <c r="A47" s="100">
        <v>45</v>
      </c>
      <c r="B47" s="63">
        <v>43571</v>
      </c>
      <c r="C47" s="60" t="s">
        <v>68</v>
      </c>
      <c r="D47" s="88">
        <v>200000</v>
      </c>
      <c r="E47" s="71"/>
      <c r="F47" s="86" t="s">
        <v>128</v>
      </c>
      <c r="G47" s="72" t="s">
        <v>85</v>
      </c>
      <c r="H47" s="76"/>
      <c r="J47" s="79" t="s">
        <v>43</v>
      </c>
    </row>
    <row r="48" spans="1:10" s="68" customFormat="1" x14ac:dyDescent="0.3">
      <c r="A48" s="100">
        <v>46</v>
      </c>
      <c r="B48" s="63">
        <v>43571</v>
      </c>
      <c r="C48" s="60" t="s">
        <v>42</v>
      </c>
      <c r="D48" s="87">
        <v>35000</v>
      </c>
      <c r="E48" s="71"/>
      <c r="F48" s="86"/>
      <c r="G48" s="72" t="s">
        <v>129</v>
      </c>
      <c r="H48" s="76"/>
      <c r="J48" s="79" t="s">
        <v>48</v>
      </c>
    </row>
    <row r="49" spans="1:10" s="68" customFormat="1" x14ac:dyDescent="0.3">
      <c r="A49" s="100">
        <v>47</v>
      </c>
      <c r="B49" s="63">
        <v>43571</v>
      </c>
      <c r="C49" s="60" t="s">
        <v>42</v>
      </c>
      <c r="D49" s="87">
        <v>35000</v>
      </c>
      <c r="E49" s="71"/>
      <c r="F49" s="86"/>
      <c r="G49" s="72" t="s">
        <v>129</v>
      </c>
      <c r="H49" s="76"/>
      <c r="J49" s="79" t="s">
        <v>48</v>
      </c>
    </row>
    <row r="50" spans="1:10" s="68" customFormat="1" x14ac:dyDescent="0.3">
      <c r="A50" s="100">
        <v>48</v>
      </c>
      <c r="B50" s="63">
        <v>43571</v>
      </c>
      <c r="C50" s="60" t="s">
        <v>41</v>
      </c>
      <c r="D50" s="87">
        <v>29800</v>
      </c>
      <c r="E50" s="71"/>
      <c r="F50" s="86"/>
      <c r="G50" s="72" t="s">
        <v>34</v>
      </c>
      <c r="H50" s="76"/>
      <c r="J50" s="77" t="s">
        <v>41</v>
      </c>
    </row>
    <row r="51" spans="1:10" s="68" customFormat="1" x14ac:dyDescent="0.3">
      <c r="A51" s="100">
        <v>49</v>
      </c>
      <c r="B51" s="63">
        <v>43572</v>
      </c>
      <c r="C51" s="60" t="s">
        <v>63</v>
      </c>
      <c r="D51" s="87">
        <v>5000</v>
      </c>
      <c r="E51" s="71"/>
      <c r="F51" s="86"/>
      <c r="G51" s="72" t="s">
        <v>51</v>
      </c>
      <c r="H51" s="76"/>
      <c r="J51" s="79" t="s">
        <v>50</v>
      </c>
    </row>
    <row r="52" spans="1:10" s="68" customFormat="1" x14ac:dyDescent="0.3">
      <c r="A52" s="100">
        <v>50</v>
      </c>
      <c r="B52" s="63">
        <v>43572</v>
      </c>
      <c r="C52" s="60" t="s">
        <v>42</v>
      </c>
      <c r="D52" s="87">
        <v>999000</v>
      </c>
      <c r="E52" s="71"/>
      <c r="F52" s="86"/>
      <c r="G52" s="72" t="s">
        <v>129</v>
      </c>
      <c r="H52" s="76"/>
      <c r="J52" s="79" t="s">
        <v>41</v>
      </c>
    </row>
    <row r="53" spans="1:10" s="68" customFormat="1" ht="24" x14ac:dyDescent="0.3">
      <c r="A53" s="100">
        <v>51</v>
      </c>
      <c r="B53" s="63">
        <v>43572</v>
      </c>
      <c r="C53" s="60" t="s">
        <v>352</v>
      </c>
      <c r="D53" s="87">
        <v>20400</v>
      </c>
      <c r="E53" s="71"/>
      <c r="F53" s="86" t="s">
        <v>130</v>
      </c>
      <c r="G53" s="72" t="s">
        <v>131</v>
      </c>
      <c r="H53" s="76"/>
      <c r="J53" s="79" t="s">
        <v>46</v>
      </c>
    </row>
    <row r="54" spans="1:10" s="68" customFormat="1" x14ac:dyDescent="0.3">
      <c r="A54" s="100">
        <v>52</v>
      </c>
      <c r="B54" s="63">
        <v>43572</v>
      </c>
      <c r="C54" s="60" t="s">
        <v>76</v>
      </c>
      <c r="D54" s="87">
        <v>21600</v>
      </c>
      <c r="E54" s="71"/>
      <c r="F54" s="86" t="s">
        <v>132</v>
      </c>
      <c r="G54" s="101" t="s">
        <v>69</v>
      </c>
      <c r="H54" s="76"/>
      <c r="J54" s="77"/>
    </row>
    <row r="55" spans="1:10" s="68" customFormat="1" x14ac:dyDescent="0.3">
      <c r="A55" s="100">
        <v>53</v>
      </c>
      <c r="B55" s="63">
        <v>43572</v>
      </c>
      <c r="C55" s="60" t="s">
        <v>68</v>
      </c>
      <c r="D55" s="87">
        <v>300000</v>
      </c>
      <c r="E55" s="71"/>
      <c r="F55" s="86"/>
      <c r="G55" s="72" t="s">
        <v>133</v>
      </c>
      <c r="H55" s="76" t="s">
        <v>36</v>
      </c>
      <c r="J55" s="79" t="s">
        <v>48</v>
      </c>
    </row>
    <row r="56" spans="1:10" s="68" customFormat="1" ht="24" x14ac:dyDescent="0.3">
      <c r="A56" s="100">
        <v>54</v>
      </c>
      <c r="B56" s="63">
        <v>43572</v>
      </c>
      <c r="C56" s="60" t="s">
        <v>89</v>
      </c>
      <c r="D56" s="87">
        <v>550000</v>
      </c>
      <c r="E56" s="71"/>
      <c r="F56" s="86" t="s">
        <v>134</v>
      </c>
      <c r="G56" s="101" t="s">
        <v>112</v>
      </c>
      <c r="H56" s="76" t="s">
        <v>36</v>
      </c>
      <c r="J56" s="79" t="s">
        <v>48</v>
      </c>
    </row>
    <row r="57" spans="1:10" s="68" customFormat="1" x14ac:dyDescent="0.3">
      <c r="A57" s="100">
        <v>55</v>
      </c>
      <c r="B57" s="63">
        <v>43574</v>
      </c>
      <c r="C57" s="60" t="s">
        <v>41</v>
      </c>
      <c r="D57" s="87">
        <v>1480</v>
      </c>
      <c r="E57" s="71"/>
      <c r="F57" s="86"/>
      <c r="G57" s="72" t="s">
        <v>34</v>
      </c>
      <c r="H57" s="76"/>
      <c r="J57" s="79"/>
    </row>
    <row r="58" spans="1:10" s="68" customFormat="1" ht="24" x14ac:dyDescent="0.3">
      <c r="A58" s="100">
        <v>56</v>
      </c>
      <c r="B58" s="63">
        <v>43577</v>
      </c>
      <c r="C58" s="60" t="s">
        <v>68</v>
      </c>
      <c r="D58" s="87">
        <v>5500000</v>
      </c>
      <c r="E58" s="71"/>
      <c r="F58" s="86" t="s">
        <v>135</v>
      </c>
      <c r="G58" s="101" t="s">
        <v>136</v>
      </c>
      <c r="H58" s="76"/>
      <c r="J58" s="79"/>
    </row>
    <row r="59" spans="1:10" s="68" customFormat="1" ht="36" x14ac:dyDescent="0.3">
      <c r="A59" s="100">
        <v>57</v>
      </c>
      <c r="B59" s="63">
        <v>43578</v>
      </c>
      <c r="C59" s="60" t="s">
        <v>353</v>
      </c>
      <c r="D59" s="87">
        <v>43200</v>
      </c>
      <c r="E59" s="71"/>
      <c r="F59" s="86" t="s">
        <v>137</v>
      </c>
      <c r="G59" s="101" t="s">
        <v>138</v>
      </c>
      <c r="H59" s="76"/>
      <c r="J59" s="79"/>
    </row>
    <row r="60" spans="1:10" s="68" customFormat="1" x14ac:dyDescent="0.3">
      <c r="A60" s="100">
        <v>58</v>
      </c>
      <c r="B60" s="63">
        <v>43578</v>
      </c>
      <c r="C60" s="60" t="s">
        <v>92</v>
      </c>
      <c r="D60" s="87">
        <v>14410</v>
      </c>
      <c r="E60" s="71"/>
      <c r="F60" s="86"/>
      <c r="G60" s="101" t="s">
        <v>139</v>
      </c>
      <c r="H60" s="76"/>
      <c r="J60" s="79"/>
    </row>
    <row r="61" spans="1:10" s="68" customFormat="1" x14ac:dyDescent="0.3">
      <c r="A61" s="100">
        <v>59</v>
      </c>
      <c r="B61" s="63">
        <v>43578</v>
      </c>
      <c r="C61" s="60" t="s">
        <v>92</v>
      </c>
      <c r="D61" s="87">
        <v>23900</v>
      </c>
      <c r="E61" s="71"/>
      <c r="F61" s="86"/>
      <c r="G61" s="101" t="s">
        <v>140</v>
      </c>
      <c r="H61" s="76"/>
      <c r="J61" s="79"/>
    </row>
    <row r="62" spans="1:10" s="68" customFormat="1" x14ac:dyDescent="0.3">
      <c r="A62" s="100">
        <v>60</v>
      </c>
      <c r="B62" s="63">
        <v>43578</v>
      </c>
      <c r="C62" s="60" t="s">
        <v>41</v>
      </c>
      <c r="D62" s="87">
        <v>5760</v>
      </c>
      <c r="E62" s="71"/>
      <c r="F62" s="86"/>
      <c r="G62" s="72" t="s">
        <v>34</v>
      </c>
      <c r="H62" s="76"/>
      <c r="J62" s="79"/>
    </row>
    <row r="63" spans="1:10" s="68" customFormat="1" ht="24" x14ac:dyDescent="0.3">
      <c r="A63" s="100">
        <v>61</v>
      </c>
      <c r="B63" s="63">
        <v>43579</v>
      </c>
      <c r="C63" s="12" t="s">
        <v>45</v>
      </c>
      <c r="D63" s="54">
        <v>833000</v>
      </c>
      <c r="E63" s="55"/>
      <c r="F63" s="56" t="s">
        <v>141</v>
      </c>
      <c r="G63" s="57" t="s">
        <v>142</v>
      </c>
      <c r="H63" s="67"/>
      <c r="I63" s="76"/>
      <c r="J63" s="77"/>
    </row>
    <row r="64" spans="1:10" s="68" customFormat="1" x14ac:dyDescent="0.3">
      <c r="A64" s="100">
        <v>62</v>
      </c>
      <c r="B64" s="63">
        <v>43580</v>
      </c>
      <c r="C64" s="60" t="s">
        <v>42</v>
      </c>
      <c r="D64" s="87">
        <v>12250</v>
      </c>
      <c r="E64" s="71"/>
      <c r="F64" s="86"/>
      <c r="G64" s="101" t="s">
        <v>95</v>
      </c>
      <c r="H64" s="76"/>
      <c r="J64" s="79"/>
    </row>
    <row r="65" spans="1:10" s="68" customFormat="1" x14ac:dyDescent="0.3">
      <c r="A65" s="100">
        <v>63</v>
      </c>
      <c r="B65" s="63">
        <v>43580</v>
      </c>
      <c r="C65" s="60" t="s">
        <v>41</v>
      </c>
      <c r="D65" s="87">
        <v>126090</v>
      </c>
      <c r="E65" s="71"/>
      <c r="F65" s="86"/>
      <c r="G65" s="101" t="s">
        <v>143</v>
      </c>
      <c r="H65" s="76"/>
      <c r="J65" s="79"/>
    </row>
    <row r="66" spans="1:10" s="68" customFormat="1" x14ac:dyDescent="0.3">
      <c r="A66" s="100">
        <v>64</v>
      </c>
      <c r="B66" s="63">
        <v>43580</v>
      </c>
      <c r="C66" s="60" t="s">
        <v>41</v>
      </c>
      <c r="D66" s="87">
        <v>30000</v>
      </c>
      <c r="E66" s="71"/>
      <c r="F66" s="86"/>
      <c r="G66" s="101" t="s">
        <v>65</v>
      </c>
      <c r="H66" s="76"/>
      <c r="J66" s="79"/>
    </row>
    <row r="67" spans="1:10" s="68" customFormat="1" x14ac:dyDescent="0.3">
      <c r="A67" s="100">
        <v>65</v>
      </c>
      <c r="B67" s="63">
        <v>43580</v>
      </c>
      <c r="C67" s="60" t="s">
        <v>41</v>
      </c>
      <c r="D67" s="87">
        <v>1237460</v>
      </c>
      <c r="E67" s="71"/>
      <c r="F67" s="86"/>
      <c r="G67" s="101" t="s">
        <v>66</v>
      </c>
      <c r="H67" s="76"/>
      <c r="J67" s="79"/>
    </row>
    <row r="68" spans="1:10" s="68" customFormat="1" ht="72" x14ac:dyDescent="0.3">
      <c r="A68" s="100">
        <v>66</v>
      </c>
      <c r="B68" s="63">
        <v>43581</v>
      </c>
      <c r="C68" s="60" t="s">
        <v>68</v>
      </c>
      <c r="D68" s="87">
        <v>2420000</v>
      </c>
      <c r="E68" s="71" t="s">
        <v>33</v>
      </c>
      <c r="F68" s="86" t="s">
        <v>144</v>
      </c>
      <c r="G68" s="101" t="s">
        <v>148</v>
      </c>
      <c r="H68" s="76"/>
      <c r="J68" s="79"/>
    </row>
    <row r="69" spans="1:10" s="68" customFormat="1" ht="24" x14ac:dyDescent="0.3">
      <c r="A69" s="100">
        <v>67</v>
      </c>
      <c r="B69" s="63">
        <v>43581</v>
      </c>
      <c r="C69" s="60" t="s">
        <v>145</v>
      </c>
      <c r="D69" s="87">
        <v>650000</v>
      </c>
      <c r="E69" s="71" t="s">
        <v>33</v>
      </c>
      <c r="F69" s="86" t="s">
        <v>146</v>
      </c>
      <c r="G69" s="101" t="s">
        <v>149</v>
      </c>
      <c r="H69" s="76"/>
      <c r="J69" s="79"/>
    </row>
    <row r="70" spans="1:10" s="68" customFormat="1" ht="36" x14ac:dyDescent="0.3">
      <c r="A70" s="100">
        <v>68</v>
      </c>
      <c r="B70" s="63">
        <v>43581</v>
      </c>
      <c r="C70" s="60" t="s">
        <v>42</v>
      </c>
      <c r="D70" s="87">
        <v>950000</v>
      </c>
      <c r="E70" s="71" t="s">
        <v>33</v>
      </c>
      <c r="F70" s="86" t="s">
        <v>147</v>
      </c>
      <c r="G70" s="101" t="s">
        <v>158</v>
      </c>
      <c r="H70" s="76"/>
      <c r="J70" s="79"/>
    </row>
    <row r="71" spans="1:10" s="68" customFormat="1" ht="48" x14ac:dyDescent="0.3">
      <c r="A71" s="100">
        <v>69</v>
      </c>
      <c r="B71" s="63">
        <v>43581</v>
      </c>
      <c r="C71" s="60" t="s">
        <v>68</v>
      </c>
      <c r="D71" s="87">
        <v>530000</v>
      </c>
      <c r="E71" s="71" t="s">
        <v>33</v>
      </c>
      <c r="F71" s="86" t="s">
        <v>150</v>
      </c>
      <c r="G71" s="101" t="s">
        <v>151</v>
      </c>
      <c r="H71" s="76"/>
      <c r="J71" s="79"/>
    </row>
    <row r="72" spans="1:10" s="68" customFormat="1" ht="24" x14ac:dyDescent="0.3">
      <c r="A72" s="100">
        <v>70</v>
      </c>
      <c r="B72" s="63">
        <v>43581</v>
      </c>
      <c r="C72" s="60" t="s">
        <v>42</v>
      </c>
      <c r="D72" s="87">
        <v>300000</v>
      </c>
      <c r="E72" s="71" t="s">
        <v>33</v>
      </c>
      <c r="F72" s="86" t="s">
        <v>152</v>
      </c>
      <c r="G72" s="101" t="s">
        <v>153</v>
      </c>
      <c r="H72" s="76"/>
      <c r="J72" s="79"/>
    </row>
    <row r="73" spans="1:10" s="68" customFormat="1" x14ac:dyDescent="0.3">
      <c r="A73" s="100">
        <v>71</v>
      </c>
      <c r="B73" s="63">
        <v>43581</v>
      </c>
      <c r="C73" s="60" t="s">
        <v>145</v>
      </c>
      <c r="D73" s="87">
        <v>100000</v>
      </c>
      <c r="E73" s="71" t="s">
        <v>33</v>
      </c>
      <c r="F73" s="86"/>
      <c r="G73" s="101" t="s">
        <v>95</v>
      </c>
      <c r="H73" s="76"/>
      <c r="J73" s="79"/>
    </row>
    <row r="74" spans="1:10" s="68" customFormat="1" x14ac:dyDescent="0.3">
      <c r="A74" s="100">
        <v>72</v>
      </c>
      <c r="B74" s="63">
        <v>43581</v>
      </c>
      <c r="C74" s="60" t="s">
        <v>154</v>
      </c>
      <c r="D74" s="87">
        <v>100000</v>
      </c>
      <c r="E74" s="71" t="s">
        <v>33</v>
      </c>
      <c r="F74" s="86"/>
      <c r="G74" s="101" t="s">
        <v>95</v>
      </c>
      <c r="H74" s="76"/>
      <c r="J74" s="79"/>
    </row>
    <row r="75" spans="1:10" s="68" customFormat="1" x14ac:dyDescent="0.3">
      <c r="A75" s="100">
        <v>73</v>
      </c>
      <c r="B75" s="63">
        <v>43581</v>
      </c>
      <c r="C75" s="60" t="s">
        <v>109</v>
      </c>
      <c r="D75" s="87">
        <v>60000</v>
      </c>
      <c r="E75" s="71" t="s">
        <v>33</v>
      </c>
      <c r="F75" s="86" t="s">
        <v>155</v>
      </c>
      <c r="G75" s="101" t="s">
        <v>156</v>
      </c>
      <c r="H75" s="76"/>
      <c r="J75" s="79"/>
    </row>
    <row r="76" spans="1:10" s="68" customFormat="1" x14ac:dyDescent="0.3">
      <c r="A76" s="100">
        <v>74</v>
      </c>
      <c r="B76" s="63">
        <v>43581</v>
      </c>
      <c r="C76" s="60" t="s">
        <v>109</v>
      </c>
      <c r="D76" s="87">
        <v>90000</v>
      </c>
      <c r="E76" s="71" t="s">
        <v>33</v>
      </c>
      <c r="F76" s="86" t="s">
        <v>157</v>
      </c>
      <c r="G76" s="101" t="s">
        <v>158</v>
      </c>
      <c r="H76" s="76"/>
      <c r="J76" s="79"/>
    </row>
    <row r="77" spans="1:10" s="68" customFormat="1" x14ac:dyDescent="0.3">
      <c r="A77" s="100">
        <v>75</v>
      </c>
      <c r="B77" s="63">
        <v>43581</v>
      </c>
      <c r="C77" s="60" t="s">
        <v>68</v>
      </c>
      <c r="D77" s="87">
        <v>50000</v>
      </c>
      <c r="E77" s="71" t="s">
        <v>33</v>
      </c>
      <c r="F77" s="86" t="s">
        <v>159</v>
      </c>
      <c r="G77" s="101" t="s">
        <v>102</v>
      </c>
      <c r="H77" s="76"/>
      <c r="J77" s="79"/>
    </row>
    <row r="78" spans="1:10" s="68" customFormat="1" ht="24" x14ac:dyDescent="0.3">
      <c r="A78" s="100">
        <v>76</v>
      </c>
      <c r="B78" s="63">
        <v>43581</v>
      </c>
      <c r="C78" s="60" t="s">
        <v>63</v>
      </c>
      <c r="D78" s="87">
        <v>1807920</v>
      </c>
      <c r="E78" s="71" t="s">
        <v>33</v>
      </c>
      <c r="F78" s="86" t="s">
        <v>160</v>
      </c>
      <c r="G78" s="101" t="s">
        <v>165</v>
      </c>
      <c r="H78" s="76"/>
      <c r="J78" s="79"/>
    </row>
    <row r="79" spans="1:10" s="68" customFormat="1" x14ac:dyDescent="0.3">
      <c r="A79" s="100">
        <v>77</v>
      </c>
      <c r="B79" s="63">
        <v>43581</v>
      </c>
      <c r="C79" s="60" t="s">
        <v>63</v>
      </c>
      <c r="D79" s="87">
        <v>9900</v>
      </c>
      <c r="E79" s="71"/>
      <c r="F79" s="86"/>
      <c r="G79" s="101" t="s">
        <v>95</v>
      </c>
      <c r="H79" s="76"/>
      <c r="J79" s="79"/>
    </row>
    <row r="80" spans="1:10" s="68" customFormat="1" x14ac:dyDescent="0.3">
      <c r="A80" s="100">
        <v>78</v>
      </c>
      <c r="B80" s="63">
        <v>43581</v>
      </c>
      <c r="C80" s="60" t="s">
        <v>63</v>
      </c>
      <c r="D80" s="87">
        <v>17450</v>
      </c>
      <c r="E80" s="71"/>
      <c r="F80" s="86"/>
      <c r="G80" s="101" t="s">
        <v>51</v>
      </c>
      <c r="H80" s="76"/>
      <c r="J80" s="79"/>
    </row>
    <row r="81" spans="1:10" s="68" customFormat="1" x14ac:dyDescent="0.3">
      <c r="A81" s="100">
        <v>79</v>
      </c>
      <c r="B81" s="63">
        <v>43581</v>
      </c>
      <c r="C81" s="60" t="s">
        <v>125</v>
      </c>
      <c r="D81" s="87">
        <v>4400</v>
      </c>
      <c r="E81" s="71"/>
      <c r="F81" s="86"/>
      <c r="G81" s="101" t="s">
        <v>161</v>
      </c>
      <c r="H81" s="76"/>
      <c r="J81" s="79"/>
    </row>
    <row r="82" spans="1:10" s="68" customFormat="1" x14ac:dyDescent="0.3">
      <c r="A82" s="100">
        <v>80</v>
      </c>
      <c r="B82" s="63">
        <v>43581</v>
      </c>
      <c r="C82" s="60" t="s">
        <v>41</v>
      </c>
      <c r="D82" s="87">
        <v>190000</v>
      </c>
      <c r="E82" s="71"/>
      <c r="F82" s="86"/>
      <c r="G82" s="101" t="s">
        <v>162</v>
      </c>
      <c r="H82" s="76"/>
      <c r="J82" s="79"/>
    </row>
    <row r="83" spans="1:10" s="68" customFormat="1" x14ac:dyDescent="0.3">
      <c r="A83" s="100">
        <v>81</v>
      </c>
      <c r="B83" s="63">
        <v>43581</v>
      </c>
      <c r="C83" s="60" t="s">
        <v>41</v>
      </c>
      <c r="D83" s="87">
        <v>174880</v>
      </c>
      <c r="E83" s="71"/>
      <c r="F83" s="86"/>
      <c r="G83" s="72" t="s">
        <v>34</v>
      </c>
      <c r="H83" s="76"/>
      <c r="J83" s="79"/>
    </row>
    <row r="84" spans="1:10" s="68" customFormat="1" ht="17.25" thickBot="1" x14ac:dyDescent="0.35">
      <c r="A84" s="100">
        <v>82</v>
      </c>
      <c r="B84" s="63">
        <v>43585</v>
      </c>
      <c r="C84" s="60" t="s">
        <v>41</v>
      </c>
      <c r="D84" s="87">
        <v>240</v>
      </c>
      <c r="E84" s="71"/>
      <c r="F84" s="86"/>
      <c r="G84" s="72" t="s">
        <v>34</v>
      </c>
      <c r="H84" s="76"/>
      <c r="J84" s="79"/>
    </row>
    <row r="85" spans="1:10" ht="17.25" thickBot="1" x14ac:dyDescent="0.35">
      <c r="A85" s="221" t="s">
        <v>21</v>
      </c>
      <c r="B85" s="222"/>
      <c r="C85" s="222"/>
      <c r="D85" s="90">
        <f>SUM(D3:D84)</f>
        <v>36834220</v>
      </c>
      <c r="E85" s="91"/>
      <c r="F85" s="89"/>
      <c r="G85" s="92"/>
    </row>
  </sheetData>
  <autoFilter ref="A2:G85"/>
  <mergeCells count="2">
    <mergeCell ref="A85:C85"/>
    <mergeCell ref="A1:G1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Normal="100" workbookViewId="0">
      <selection activeCell="E27" sqref="E27"/>
    </sheetView>
  </sheetViews>
  <sheetFormatPr defaultRowHeight="16.5" x14ac:dyDescent="0.3"/>
  <cols>
    <col min="1" max="1" width="4.5" style="136" bestFit="1" customWidth="1"/>
    <col min="2" max="2" width="9.75" style="136" bestFit="1" customWidth="1"/>
    <col min="3" max="3" width="13.375" style="136" bestFit="1" customWidth="1"/>
    <col min="4" max="4" width="6" style="136" bestFit="1" customWidth="1"/>
    <col min="5" max="5" width="6.5" style="136" bestFit="1" customWidth="1"/>
    <col min="6" max="8" width="5.5" style="136" bestFit="1" customWidth="1"/>
    <col min="9" max="9" width="17.75" style="138" bestFit="1" customWidth="1"/>
    <col min="10" max="10" width="7.375" style="136" bestFit="1" customWidth="1"/>
    <col min="11" max="11" width="39.375" style="136" bestFit="1" customWidth="1"/>
    <col min="12" max="12" width="6.625" style="139" bestFit="1" customWidth="1"/>
    <col min="13" max="13" width="4.5" style="138" bestFit="1" customWidth="1"/>
    <col min="14" max="14" width="11.875" style="139" bestFit="1" customWidth="1"/>
    <col min="15" max="15" width="4.5" style="136" bestFit="1" customWidth="1"/>
    <col min="16" max="16" width="9" style="136"/>
    <col min="17" max="17" width="26.25" style="137" bestFit="1" customWidth="1"/>
    <col min="18" max="16384" width="9" style="136"/>
  </cols>
  <sheetData>
    <row r="1" spans="1:17" s="106" customFormat="1" ht="50.1" customHeight="1" thickBot="1" x14ac:dyDescent="0.35">
      <c r="A1" s="228" t="s">
        <v>346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Q1" s="107"/>
    </row>
    <row r="2" spans="1:17" s="106" customFormat="1" ht="20.25" customHeight="1" x14ac:dyDescent="0.3">
      <c r="A2" s="229" t="s">
        <v>241</v>
      </c>
      <c r="B2" s="231" t="s">
        <v>9</v>
      </c>
      <c r="C2" s="231" t="s">
        <v>242</v>
      </c>
      <c r="D2" s="233" t="s">
        <v>243</v>
      </c>
      <c r="E2" s="108"/>
      <c r="F2" s="109"/>
      <c r="G2" s="109"/>
      <c r="H2" s="110"/>
      <c r="I2" s="231" t="s">
        <v>244</v>
      </c>
      <c r="J2" s="231" t="s">
        <v>245</v>
      </c>
      <c r="K2" s="231" t="s">
        <v>246</v>
      </c>
      <c r="L2" s="224" t="s">
        <v>247</v>
      </c>
      <c r="M2" s="231" t="s">
        <v>248</v>
      </c>
      <c r="N2" s="224" t="s">
        <v>249</v>
      </c>
      <c r="O2" s="226" t="s">
        <v>250</v>
      </c>
      <c r="Q2" s="107"/>
    </row>
    <row r="3" spans="1:17" s="106" customFormat="1" ht="20.25" thickBot="1" x14ac:dyDescent="0.35">
      <c r="A3" s="230"/>
      <c r="B3" s="232"/>
      <c r="C3" s="232"/>
      <c r="D3" s="234"/>
      <c r="E3" s="111" t="s">
        <v>251</v>
      </c>
      <c r="F3" s="112" t="s">
        <v>252</v>
      </c>
      <c r="G3" s="112" t="s">
        <v>253</v>
      </c>
      <c r="H3" s="112" t="s">
        <v>254</v>
      </c>
      <c r="I3" s="232"/>
      <c r="J3" s="232"/>
      <c r="K3" s="232"/>
      <c r="L3" s="225"/>
      <c r="M3" s="232"/>
      <c r="N3" s="225"/>
      <c r="O3" s="227"/>
      <c r="Q3" s="107"/>
    </row>
    <row r="4" spans="1:17" s="106" customFormat="1" ht="28.5" customHeight="1" x14ac:dyDescent="0.3">
      <c r="A4" s="113">
        <v>1</v>
      </c>
      <c r="B4" s="114" t="s">
        <v>255</v>
      </c>
      <c r="C4" s="115" t="s">
        <v>256</v>
      </c>
      <c r="D4" s="116" t="s">
        <v>257</v>
      </c>
      <c r="E4" s="116"/>
      <c r="F4" s="116"/>
      <c r="G4" s="116" t="s">
        <v>32</v>
      </c>
      <c r="H4" s="116"/>
      <c r="I4" s="117" t="str">
        <f>REPLACE(Q4,2,LEN(Q4)-2,REPT("O",LEN(Q4)-2))</f>
        <v>한OOOOOOOO점</v>
      </c>
      <c r="J4" s="114" t="s">
        <v>258</v>
      </c>
      <c r="K4" s="114" t="s">
        <v>259</v>
      </c>
      <c r="L4" s="118">
        <v>8</v>
      </c>
      <c r="M4" s="119" t="s">
        <v>260</v>
      </c>
      <c r="N4" s="120">
        <v>151200</v>
      </c>
      <c r="O4" s="121"/>
      <c r="Q4" s="122" t="s">
        <v>261</v>
      </c>
    </row>
    <row r="5" spans="1:17" s="106" customFormat="1" ht="28.5" customHeight="1" x14ac:dyDescent="0.3">
      <c r="A5" s="123">
        <v>2</v>
      </c>
      <c r="B5" s="114" t="s">
        <v>262</v>
      </c>
      <c r="C5" s="124" t="s">
        <v>256</v>
      </c>
      <c r="D5" s="64" t="s">
        <v>257</v>
      </c>
      <c r="E5" s="64"/>
      <c r="F5" s="64"/>
      <c r="G5" s="125" t="s">
        <v>263</v>
      </c>
      <c r="H5" s="64"/>
      <c r="I5" s="126" t="str">
        <f t="shared" ref="I5:I12" si="0">REPLACE(Q5,2,LEN(Q5)-2,REPT("O",LEN(Q5)-2))</f>
        <v>주OOOOOOOO로</v>
      </c>
      <c r="J5" s="114" t="s">
        <v>264</v>
      </c>
      <c r="K5" s="114" t="s">
        <v>265</v>
      </c>
      <c r="L5" s="118">
        <v>660</v>
      </c>
      <c r="M5" s="127" t="s">
        <v>260</v>
      </c>
      <c r="N5" s="120">
        <v>1089000</v>
      </c>
      <c r="O5" s="128"/>
      <c r="Q5" s="122" t="s">
        <v>266</v>
      </c>
    </row>
    <row r="6" spans="1:17" s="106" customFormat="1" ht="28.5" customHeight="1" x14ac:dyDescent="0.3">
      <c r="A6" s="123">
        <v>3</v>
      </c>
      <c r="B6" s="114" t="s">
        <v>262</v>
      </c>
      <c r="C6" s="124" t="s">
        <v>256</v>
      </c>
      <c r="D6" s="64" t="s">
        <v>267</v>
      </c>
      <c r="E6" s="64"/>
      <c r="F6" s="64"/>
      <c r="G6" s="125" t="s">
        <v>268</v>
      </c>
      <c r="H6" s="64"/>
      <c r="I6" s="126" t="s">
        <v>269</v>
      </c>
      <c r="J6" s="114" t="s">
        <v>258</v>
      </c>
      <c r="K6" s="114" t="s">
        <v>270</v>
      </c>
      <c r="L6" s="118">
        <v>8</v>
      </c>
      <c r="M6" s="127" t="s">
        <v>260</v>
      </c>
      <c r="N6" s="120">
        <v>128880</v>
      </c>
      <c r="O6" s="128"/>
      <c r="Q6" s="122" t="s">
        <v>261</v>
      </c>
    </row>
    <row r="7" spans="1:17" s="106" customFormat="1" ht="28.5" customHeight="1" x14ac:dyDescent="0.3">
      <c r="A7" s="123">
        <v>4</v>
      </c>
      <c r="B7" s="114" t="s">
        <v>271</v>
      </c>
      <c r="C7" s="124" t="s">
        <v>256</v>
      </c>
      <c r="D7" s="64" t="s">
        <v>272</v>
      </c>
      <c r="E7" s="64"/>
      <c r="F7" s="64"/>
      <c r="G7" s="125" t="s">
        <v>263</v>
      </c>
      <c r="H7" s="64"/>
      <c r="I7" s="126" t="str">
        <f t="shared" si="0"/>
        <v>주OOOOOOOOOOOOOOOOOO점</v>
      </c>
      <c r="J7" s="114" t="s">
        <v>273</v>
      </c>
      <c r="K7" s="114" t="s">
        <v>274</v>
      </c>
      <c r="L7" s="129">
        <v>8534</v>
      </c>
      <c r="M7" s="127" t="s">
        <v>260</v>
      </c>
      <c r="N7" s="120">
        <v>29664422</v>
      </c>
      <c r="O7" s="121"/>
      <c r="Q7" s="122" t="s">
        <v>275</v>
      </c>
    </row>
    <row r="8" spans="1:17" s="106" customFormat="1" ht="28.5" customHeight="1" x14ac:dyDescent="0.3">
      <c r="A8" s="123">
        <v>5</v>
      </c>
      <c r="B8" s="114" t="s">
        <v>276</v>
      </c>
      <c r="C8" s="124" t="s">
        <v>256</v>
      </c>
      <c r="D8" s="64" t="s">
        <v>277</v>
      </c>
      <c r="E8" s="64"/>
      <c r="F8" s="64"/>
      <c r="G8" s="125" t="s">
        <v>278</v>
      </c>
      <c r="H8" s="64"/>
      <c r="I8" s="126" t="str">
        <f t="shared" si="0"/>
        <v>조O선</v>
      </c>
      <c r="J8" s="114" t="s">
        <v>273</v>
      </c>
      <c r="K8" s="114" t="s">
        <v>279</v>
      </c>
      <c r="L8" s="118">
        <v>13</v>
      </c>
      <c r="M8" s="127" t="s">
        <v>260</v>
      </c>
      <c r="N8" s="120">
        <v>42783</v>
      </c>
      <c r="O8" s="128"/>
      <c r="Q8" s="122" t="s">
        <v>280</v>
      </c>
    </row>
    <row r="9" spans="1:17" s="106" customFormat="1" ht="28.5" customHeight="1" x14ac:dyDescent="0.3">
      <c r="A9" s="123">
        <v>6</v>
      </c>
      <c r="B9" s="114" t="s">
        <v>281</v>
      </c>
      <c r="C9" s="124" t="s">
        <v>256</v>
      </c>
      <c r="D9" s="64" t="s">
        <v>277</v>
      </c>
      <c r="E9" s="64"/>
      <c r="F9" s="64"/>
      <c r="G9" s="125" t="s">
        <v>263</v>
      </c>
      <c r="H9" s="64"/>
      <c r="I9" s="126" t="str">
        <f t="shared" si="0"/>
        <v>COOOOOOOOOO)</v>
      </c>
      <c r="J9" s="114" t="s">
        <v>273</v>
      </c>
      <c r="K9" s="114" t="s">
        <v>282</v>
      </c>
      <c r="L9" s="118">
        <v>203</v>
      </c>
      <c r="M9" s="127" t="s">
        <v>260</v>
      </c>
      <c r="N9" s="120">
        <v>2920000</v>
      </c>
      <c r="O9" s="128"/>
      <c r="Q9" s="122" t="s">
        <v>283</v>
      </c>
    </row>
    <row r="10" spans="1:17" s="106" customFormat="1" ht="28.5" customHeight="1" x14ac:dyDescent="0.3">
      <c r="A10" s="123">
        <v>7</v>
      </c>
      <c r="B10" s="114" t="s">
        <v>284</v>
      </c>
      <c r="C10" s="124" t="s">
        <v>256</v>
      </c>
      <c r="D10" s="64" t="s">
        <v>257</v>
      </c>
      <c r="E10" s="64"/>
      <c r="F10" s="64"/>
      <c r="G10" s="125" t="s">
        <v>263</v>
      </c>
      <c r="H10" s="64"/>
      <c r="I10" s="126" t="s">
        <v>269</v>
      </c>
      <c r="J10" s="114" t="s">
        <v>258</v>
      </c>
      <c r="K10" s="114" t="s">
        <v>285</v>
      </c>
      <c r="L10" s="118">
        <v>8</v>
      </c>
      <c r="M10" s="127" t="s">
        <v>260</v>
      </c>
      <c r="N10" s="120">
        <v>107280</v>
      </c>
      <c r="O10" s="128"/>
      <c r="Q10" s="122" t="s">
        <v>261</v>
      </c>
    </row>
    <row r="11" spans="1:17" s="106" customFormat="1" ht="28.5" customHeight="1" x14ac:dyDescent="0.3">
      <c r="A11" s="123">
        <v>8</v>
      </c>
      <c r="B11" s="114" t="s">
        <v>286</v>
      </c>
      <c r="C11" s="124" t="s">
        <v>256</v>
      </c>
      <c r="D11" s="64" t="s">
        <v>267</v>
      </c>
      <c r="E11" s="64"/>
      <c r="F11" s="64"/>
      <c r="G11" s="125" t="s">
        <v>263</v>
      </c>
      <c r="H11" s="64"/>
      <c r="I11" s="126" t="str">
        <f t="shared" si="0"/>
        <v>남OOOOOO터</v>
      </c>
      <c r="J11" s="114" t="s">
        <v>258</v>
      </c>
      <c r="K11" s="114" t="s">
        <v>287</v>
      </c>
      <c r="L11" s="118">
        <v>74</v>
      </c>
      <c r="M11" s="127" t="s">
        <v>260</v>
      </c>
      <c r="N11" s="130">
        <v>74</v>
      </c>
      <c r="O11" s="128"/>
      <c r="Q11" s="122" t="s">
        <v>288</v>
      </c>
    </row>
    <row r="12" spans="1:17" s="106" customFormat="1" ht="28.5" customHeight="1" x14ac:dyDescent="0.3">
      <c r="A12" s="123">
        <v>9</v>
      </c>
      <c r="B12" s="114" t="s">
        <v>289</v>
      </c>
      <c r="C12" s="124" t="s">
        <v>256</v>
      </c>
      <c r="D12" s="64" t="s">
        <v>277</v>
      </c>
      <c r="E12" s="64"/>
      <c r="F12" s="64"/>
      <c r="G12" s="125" t="s">
        <v>32</v>
      </c>
      <c r="H12" s="64"/>
      <c r="I12" s="126" t="str">
        <f t="shared" si="0"/>
        <v>한OOOOOOOO점</v>
      </c>
      <c r="J12" s="114" t="s">
        <v>258</v>
      </c>
      <c r="K12" s="114" t="s">
        <v>290</v>
      </c>
      <c r="L12" s="118">
        <v>8</v>
      </c>
      <c r="M12" s="127" t="s">
        <v>260</v>
      </c>
      <c r="N12" s="120">
        <v>158400</v>
      </c>
      <c r="O12" s="128"/>
      <c r="Q12" s="122" t="s">
        <v>261</v>
      </c>
    </row>
    <row r="13" spans="1:17" ht="28.5" customHeight="1" thickBot="1" x14ac:dyDescent="0.35">
      <c r="A13" s="131"/>
      <c r="B13" s="132"/>
      <c r="C13" s="132"/>
      <c r="D13" s="132"/>
      <c r="E13" s="132"/>
      <c r="F13" s="132"/>
      <c r="G13" s="132"/>
      <c r="H13" s="132"/>
      <c r="I13" s="133"/>
      <c r="J13" s="132"/>
      <c r="K13" s="133" t="s">
        <v>291</v>
      </c>
      <c r="L13" s="134"/>
      <c r="M13" s="133"/>
      <c r="N13" s="134">
        <f>SUM(N4:N12)</f>
        <v>34262039</v>
      </c>
      <c r="O13" s="135"/>
    </row>
  </sheetData>
  <autoFilter ref="I2:O13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25" right="0.25" top="0.75" bottom="0.75" header="0.3" footer="0.3"/>
  <pageSetup paperSize="9"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5"/>
  <sheetViews>
    <sheetView workbookViewId="0">
      <pane xSplit="1" ySplit="2" topLeftCell="B12" activePane="bottomRight" state="frozen"/>
      <selection activeCell="I12" sqref="I12"/>
      <selection pane="topRight" activeCell="I12" sqref="I12"/>
      <selection pane="bottomLeft" activeCell="I12" sqref="I12"/>
      <selection pane="bottomRight" activeCell="I28" sqref="I28"/>
    </sheetView>
  </sheetViews>
  <sheetFormatPr defaultRowHeight="16.5" x14ac:dyDescent="0.3"/>
  <cols>
    <col min="1" max="1" width="5" style="161" customWidth="1"/>
    <col min="2" max="2" width="10.25" style="161" customWidth="1"/>
    <col min="3" max="3" width="13.5" style="161" customWidth="1"/>
    <col min="4" max="4" width="17" style="161" customWidth="1"/>
    <col min="5" max="5" width="7.25" style="161" customWidth="1"/>
    <col min="6" max="6" width="8.625" style="169" customWidth="1"/>
    <col min="7" max="7" width="9" style="161"/>
    <col min="8" max="8" width="12.25" style="169" customWidth="1"/>
    <col min="9" max="9" width="24.25" style="161" customWidth="1"/>
    <col min="10" max="10" width="9" style="161"/>
    <col min="11" max="11" width="25.25" style="137" bestFit="1" customWidth="1"/>
    <col min="12" max="16384" width="9" style="161"/>
  </cols>
  <sheetData>
    <row r="1" spans="1:11 16383:16383" s="140" customFormat="1" ht="50.1" customHeight="1" thickBot="1" x14ac:dyDescent="0.35">
      <c r="A1" s="235" t="s">
        <v>347</v>
      </c>
      <c r="B1" s="235"/>
      <c r="C1" s="235"/>
      <c r="D1" s="235"/>
      <c r="E1" s="235"/>
      <c r="F1" s="235"/>
      <c r="G1" s="235"/>
      <c r="H1" s="235"/>
      <c r="I1" s="235"/>
      <c r="K1" s="107"/>
    </row>
    <row r="2" spans="1:11 16383:16383" s="140" customFormat="1" ht="30.75" customHeight="1" x14ac:dyDescent="0.3">
      <c r="A2" s="141" t="s">
        <v>292</v>
      </c>
      <c r="B2" s="142" t="s">
        <v>293</v>
      </c>
      <c r="C2" s="143" t="s">
        <v>294</v>
      </c>
      <c r="D2" s="144" t="s">
        <v>295</v>
      </c>
      <c r="E2" s="145" t="s">
        <v>296</v>
      </c>
      <c r="F2" s="146" t="s">
        <v>297</v>
      </c>
      <c r="G2" s="144" t="s">
        <v>298</v>
      </c>
      <c r="H2" s="147" t="s">
        <v>299</v>
      </c>
      <c r="I2" s="148" t="s">
        <v>300</v>
      </c>
      <c r="K2" s="107"/>
    </row>
    <row r="3" spans="1:11 16383:16383" s="140" customFormat="1" ht="30.75" customHeight="1" x14ac:dyDescent="0.3">
      <c r="A3" s="149">
        <v>1</v>
      </c>
      <c r="B3" s="114" t="s">
        <v>255</v>
      </c>
      <c r="C3" s="114" t="s">
        <v>258</v>
      </c>
      <c r="D3" s="150" t="s">
        <v>301</v>
      </c>
      <c r="E3" s="151" t="s">
        <v>263</v>
      </c>
      <c r="F3" s="130">
        <v>8</v>
      </c>
      <c r="G3" s="151" t="s">
        <v>302</v>
      </c>
      <c r="H3" s="152">
        <v>151200</v>
      </c>
      <c r="I3" s="153" t="s">
        <v>303</v>
      </c>
      <c r="K3" s="154" t="s">
        <v>304</v>
      </c>
    </row>
    <row r="4" spans="1:11 16383:16383" s="140" customFormat="1" ht="27.75" customHeight="1" x14ac:dyDescent="0.3">
      <c r="A4" s="178">
        <v>2</v>
      </c>
      <c r="B4" s="114" t="s">
        <v>305</v>
      </c>
      <c r="C4" s="114" t="s">
        <v>273</v>
      </c>
      <c r="D4" s="114" t="s">
        <v>306</v>
      </c>
      <c r="E4" s="151" t="s">
        <v>32</v>
      </c>
      <c r="F4" s="130">
        <v>8</v>
      </c>
      <c r="G4" s="151" t="s">
        <v>302</v>
      </c>
      <c r="H4" s="152">
        <v>55200</v>
      </c>
      <c r="I4" s="153" t="s">
        <v>307</v>
      </c>
      <c r="K4" s="154"/>
    </row>
    <row r="5" spans="1:11 16383:16383" s="140" customFormat="1" ht="30.75" customHeight="1" x14ac:dyDescent="0.3">
      <c r="A5" s="178">
        <v>3</v>
      </c>
      <c r="B5" s="114" t="s">
        <v>262</v>
      </c>
      <c r="C5" s="114" t="s">
        <v>258</v>
      </c>
      <c r="D5" s="150" t="s">
        <v>301</v>
      </c>
      <c r="E5" s="151" t="s">
        <v>263</v>
      </c>
      <c r="F5" s="130">
        <v>8</v>
      </c>
      <c r="G5" s="151" t="s">
        <v>302</v>
      </c>
      <c r="H5" s="152">
        <v>128880</v>
      </c>
      <c r="I5" s="153" t="s">
        <v>308</v>
      </c>
      <c r="K5" s="154" t="s">
        <v>304</v>
      </c>
      <c r="XFC5" s="155" t="s">
        <v>309</v>
      </c>
    </row>
    <row r="6" spans="1:11 16383:16383" s="140" customFormat="1" ht="30.75" customHeight="1" x14ac:dyDescent="0.3">
      <c r="A6" s="178">
        <v>4</v>
      </c>
      <c r="B6" s="172" t="s">
        <v>262</v>
      </c>
      <c r="C6" s="172" t="s">
        <v>264</v>
      </c>
      <c r="D6" s="177" t="s">
        <v>319</v>
      </c>
      <c r="E6" s="171" t="s">
        <v>332</v>
      </c>
      <c r="F6" s="175">
        <v>300</v>
      </c>
      <c r="G6" s="171" t="s">
        <v>333</v>
      </c>
      <c r="H6" s="174">
        <v>495000</v>
      </c>
      <c r="I6" s="173" t="s">
        <v>334</v>
      </c>
      <c r="K6" s="154"/>
      <c r="XFC6" s="170"/>
    </row>
    <row r="7" spans="1:11 16383:16383" s="140" customFormat="1" ht="30.75" customHeight="1" x14ac:dyDescent="0.3">
      <c r="A7" s="178">
        <v>5</v>
      </c>
      <c r="B7" s="172" t="s">
        <v>262</v>
      </c>
      <c r="C7" s="172" t="s">
        <v>264</v>
      </c>
      <c r="D7" s="176" t="s">
        <v>327</v>
      </c>
      <c r="E7" s="171" t="s">
        <v>332</v>
      </c>
      <c r="F7" s="175">
        <v>360</v>
      </c>
      <c r="G7" s="171" t="s">
        <v>333</v>
      </c>
      <c r="H7" s="174">
        <v>594000</v>
      </c>
      <c r="I7" s="173" t="s">
        <v>334</v>
      </c>
      <c r="K7" s="154"/>
      <c r="XFC7" s="170"/>
    </row>
    <row r="8" spans="1:11 16383:16383" s="140" customFormat="1" ht="30.75" customHeight="1" x14ac:dyDescent="0.3">
      <c r="A8" s="185">
        <v>6</v>
      </c>
      <c r="B8" s="195">
        <v>43566</v>
      </c>
      <c r="C8" s="190" t="s">
        <v>328</v>
      </c>
      <c r="D8" s="189" t="s">
        <v>336</v>
      </c>
      <c r="E8" s="186" t="s">
        <v>332</v>
      </c>
      <c r="F8" s="194">
        <v>1</v>
      </c>
      <c r="G8" s="186" t="s">
        <v>337</v>
      </c>
      <c r="H8" s="193">
        <v>23000</v>
      </c>
      <c r="I8" s="191" t="s">
        <v>338</v>
      </c>
      <c r="J8" s="187"/>
      <c r="K8" s="192" t="s">
        <v>339</v>
      </c>
      <c r="XFC8" s="170"/>
    </row>
    <row r="9" spans="1:11 16383:16383" s="140" customFormat="1" ht="30.75" customHeight="1" x14ac:dyDescent="0.3">
      <c r="A9" s="185">
        <v>7</v>
      </c>
      <c r="B9" s="195">
        <v>43566</v>
      </c>
      <c r="C9" s="190" t="s">
        <v>328</v>
      </c>
      <c r="D9" s="189" t="s">
        <v>340</v>
      </c>
      <c r="E9" s="186" t="s">
        <v>332</v>
      </c>
      <c r="F9" s="194">
        <v>2</v>
      </c>
      <c r="G9" s="186" t="s">
        <v>337</v>
      </c>
      <c r="H9" s="193">
        <v>46000</v>
      </c>
      <c r="I9" s="191" t="s">
        <v>338</v>
      </c>
      <c r="J9" s="187"/>
      <c r="K9" s="192" t="s">
        <v>341</v>
      </c>
      <c r="XFC9" s="170"/>
    </row>
    <row r="10" spans="1:11 16383:16383" s="140" customFormat="1" ht="30.75" customHeight="1" x14ac:dyDescent="0.3">
      <c r="A10" s="178">
        <v>6</v>
      </c>
      <c r="B10" s="156" t="s">
        <v>271</v>
      </c>
      <c r="C10" s="156" t="s">
        <v>273</v>
      </c>
      <c r="D10" s="156" t="s">
        <v>310</v>
      </c>
      <c r="E10" s="157" t="s">
        <v>311</v>
      </c>
      <c r="F10" s="158">
        <v>2744</v>
      </c>
      <c r="G10" s="157" t="s">
        <v>312</v>
      </c>
      <c r="H10" s="159">
        <v>9538144</v>
      </c>
      <c r="I10" s="153" t="s">
        <v>313</v>
      </c>
      <c r="K10" s="154"/>
    </row>
    <row r="11" spans="1:11 16383:16383" s="140" customFormat="1" ht="30.75" customHeight="1" x14ac:dyDescent="0.3">
      <c r="A11" s="178">
        <v>7</v>
      </c>
      <c r="B11" s="156" t="s">
        <v>271</v>
      </c>
      <c r="C11" s="156" t="s">
        <v>273</v>
      </c>
      <c r="D11" s="156" t="s">
        <v>314</v>
      </c>
      <c r="E11" s="157" t="s">
        <v>311</v>
      </c>
      <c r="F11" s="160">
        <v>100</v>
      </c>
      <c r="G11" s="157" t="s">
        <v>312</v>
      </c>
      <c r="H11" s="159">
        <v>347600</v>
      </c>
      <c r="I11" s="153" t="s">
        <v>315</v>
      </c>
      <c r="K11" s="154"/>
    </row>
    <row r="12" spans="1:11 16383:16383" ht="30" customHeight="1" x14ac:dyDescent="0.3">
      <c r="A12" s="178">
        <v>8</v>
      </c>
      <c r="B12" s="156" t="s">
        <v>271</v>
      </c>
      <c r="C12" s="156" t="s">
        <v>273</v>
      </c>
      <c r="D12" s="156" t="s">
        <v>316</v>
      </c>
      <c r="E12" s="157" t="s">
        <v>32</v>
      </c>
      <c r="F12" s="158">
        <v>1422</v>
      </c>
      <c r="G12" s="157" t="s">
        <v>312</v>
      </c>
      <c r="H12" s="159">
        <v>4942872</v>
      </c>
      <c r="I12" s="153" t="s">
        <v>317</v>
      </c>
      <c r="K12" s="154"/>
    </row>
    <row r="13" spans="1:11 16383:16383" ht="30" customHeight="1" x14ac:dyDescent="0.3">
      <c r="A13" s="178">
        <v>9</v>
      </c>
      <c r="B13" s="156" t="s">
        <v>271</v>
      </c>
      <c r="C13" s="156" t="s">
        <v>273</v>
      </c>
      <c r="D13" s="156" t="s">
        <v>288</v>
      </c>
      <c r="E13" s="157" t="s">
        <v>32</v>
      </c>
      <c r="F13" s="158">
        <v>1422</v>
      </c>
      <c r="G13" s="157" t="s">
        <v>302</v>
      </c>
      <c r="H13" s="159">
        <v>4942872</v>
      </c>
      <c r="I13" s="153" t="s">
        <v>317</v>
      </c>
      <c r="K13" s="154"/>
    </row>
    <row r="14" spans="1:11 16383:16383" ht="30" customHeight="1" x14ac:dyDescent="0.3">
      <c r="A14" s="178">
        <v>10</v>
      </c>
      <c r="B14" s="156" t="s">
        <v>271</v>
      </c>
      <c r="C14" s="156" t="s">
        <v>273</v>
      </c>
      <c r="D14" s="156" t="s">
        <v>318</v>
      </c>
      <c r="E14" s="157" t="s">
        <v>311</v>
      </c>
      <c r="F14" s="158">
        <v>1422</v>
      </c>
      <c r="G14" s="157" t="s">
        <v>312</v>
      </c>
      <c r="H14" s="159">
        <v>4942872</v>
      </c>
      <c r="I14" s="153" t="s">
        <v>317</v>
      </c>
      <c r="J14" s="180"/>
      <c r="K14" s="154"/>
    </row>
    <row r="15" spans="1:11 16383:16383" ht="30" customHeight="1" x14ac:dyDescent="0.3">
      <c r="A15" s="178">
        <v>11</v>
      </c>
      <c r="B15" s="156" t="s">
        <v>271</v>
      </c>
      <c r="C15" s="156" t="s">
        <v>273</v>
      </c>
      <c r="D15" s="156" t="s">
        <v>319</v>
      </c>
      <c r="E15" s="157" t="s">
        <v>311</v>
      </c>
      <c r="F15" s="158">
        <v>1424</v>
      </c>
      <c r="G15" s="157" t="s">
        <v>320</v>
      </c>
      <c r="H15" s="159">
        <v>4950062</v>
      </c>
      <c r="I15" s="153" t="s">
        <v>321</v>
      </c>
      <c r="K15" s="154"/>
    </row>
    <row r="16" spans="1:11 16383:16383" ht="30" customHeight="1" x14ac:dyDescent="0.3">
      <c r="A16" s="178">
        <v>12</v>
      </c>
      <c r="B16" s="156" t="s">
        <v>284</v>
      </c>
      <c r="C16" s="156" t="s">
        <v>258</v>
      </c>
      <c r="D16" s="150" t="s">
        <v>322</v>
      </c>
      <c r="E16" s="157" t="s">
        <v>263</v>
      </c>
      <c r="F16" s="160">
        <v>8</v>
      </c>
      <c r="G16" s="157" t="s">
        <v>323</v>
      </c>
      <c r="H16" s="159">
        <v>107280</v>
      </c>
      <c r="I16" s="153" t="s">
        <v>324</v>
      </c>
      <c r="K16" s="154" t="s">
        <v>304</v>
      </c>
    </row>
    <row r="17" spans="1:11" s="188" customFormat="1" ht="30" customHeight="1" x14ac:dyDescent="0.3">
      <c r="A17" s="197">
        <v>15</v>
      </c>
      <c r="B17" s="205">
        <v>43573</v>
      </c>
      <c r="C17" s="200" t="s">
        <v>328</v>
      </c>
      <c r="D17" s="199" t="s">
        <v>342</v>
      </c>
      <c r="E17" s="198" t="s">
        <v>332</v>
      </c>
      <c r="F17" s="204">
        <v>1</v>
      </c>
      <c r="G17" s="198" t="s">
        <v>337</v>
      </c>
      <c r="H17" s="203">
        <v>23000</v>
      </c>
      <c r="I17" s="201" t="s">
        <v>338</v>
      </c>
      <c r="J17" s="196"/>
      <c r="K17" s="202" t="s">
        <v>343</v>
      </c>
    </row>
    <row r="18" spans="1:11" s="188" customFormat="1" ht="30" customHeight="1" x14ac:dyDescent="0.3">
      <c r="A18" s="197">
        <v>16</v>
      </c>
      <c r="B18" s="205">
        <v>43574</v>
      </c>
      <c r="C18" s="200" t="s">
        <v>328</v>
      </c>
      <c r="D18" s="199" t="s">
        <v>344</v>
      </c>
      <c r="E18" s="198" t="s">
        <v>332</v>
      </c>
      <c r="F18" s="204">
        <v>1</v>
      </c>
      <c r="G18" s="198" t="s">
        <v>337</v>
      </c>
      <c r="H18" s="203">
        <v>23000</v>
      </c>
      <c r="I18" s="201" t="s">
        <v>338</v>
      </c>
      <c r="J18" s="196"/>
      <c r="K18" s="202" t="s">
        <v>345</v>
      </c>
    </row>
    <row r="19" spans="1:11" ht="30" customHeight="1" x14ac:dyDescent="0.3">
      <c r="A19" s="178">
        <v>13</v>
      </c>
      <c r="B19" s="156" t="s">
        <v>286</v>
      </c>
      <c r="C19" s="156" t="s">
        <v>273</v>
      </c>
      <c r="D19" s="162" t="str">
        <f>REPLACE(K19,2,LEN(K19)-2,REPT("O",LEN(K19)-2))</f>
        <v>박O덕</v>
      </c>
      <c r="E19" s="157" t="s">
        <v>263</v>
      </c>
      <c r="F19" s="160">
        <v>13</v>
      </c>
      <c r="G19" s="157" t="s">
        <v>302</v>
      </c>
      <c r="H19" s="159">
        <v>42783</v>
      </c>
      <c r="I19" s="153" t="s">
        <v>325</v>
      </c>
      <c r="K19" s="154" t="s">
        <v>326</v>
      </c>
    </row>
    <row r="20" spans="1:11" ht="30" customHeight="1" x14ac:dyDescent="0.3">
      <c r="A20" s="178">
        <v>14</v>
      </c>
      <c r="B20" s="156" t="s">
        <v>286</v>
      </c>
      <c r="C20" s="156" t="s">
        <v>273</v>
      </c>
      <c r="D20" s="156" t="s">
        <v>327</v>
      </c>
      <c r="E20" s="157" t="s">
        <v>311</v>
      </c>
      <c r="F20" s="160">
        <v>4</v>
      </c>
      <c r="G20" s="157" t="s">
        <v>302</v>
      </c>
      <c r="H20" s="159">
        <v>39768</v>
      </c>
      <c r="I20" s="153"/>
      <c r="K20" s="154"/>
    </row>
    <row r="21" spans="1:11" ht="30" customHeight="1" x14ac:dyDescent="0.3">
      <c r="A21" s="178">
        <v>15</v>
      </c>
      <c r="B21" s="156" t="s">
        <v>286</v>
      </c>
      <c r="C21" s="156" t="s">
        <v>328</v>
      </c>
      <c r="D21" s="156" t="s">
        <v>327</v>
      </c>
      <c r="E21" s="157" t="s">
        <v>311</v>
      </c>
      <c r="F21" s="160">
        <v>10</v>
      </c>
      <c r="G21" s="157" t="s">
        <v>320</v>
      </c>
      <c r="H21" s="159">
        <v>237590</v>
      </c>
      <c r="I21" s="153"/>
      <c r="K21" s="154"/>
    </row>
    <row r="22" spans="1:11" ht="30" customHeight="1" x14ac:dyDescent="0.3">
      <c r="A22" s="178">
        <v>16</v>
      </c>
      <c r="B22" s="181" t="s">
        <v>286</v>
      </c>
      <c r="C22" s="181" t="s">
        <v>258</v>
      </c>
      <c r="D22" s="181" t="s">
        <v>327</v>
      </c>
      <c r="E22" s="179" t="s">
        <v>332</v>
      </c>
      <c r="F22" s="184">
        <v>74</v>
      </c>
      <c r="G22" s="179" t="s">
        <v>260</v>
      </c>
      <c r="H22" s="183">
        <v>0</v>
      </c>
      <c r="I22" s="182" t="s">
        <v>335</v>
      </c>
      <c r="K22" s="154"/>
    </row>
    <row r="23" spans="1:11" ht="30" customHeight="1" x14ac:dyDescent="0.3">
      <c r="A23" s="178">
        <v>17</v>
      </c>
      <c r="B23" s="156" t="s">
        <v>329</v>
      </c>
      <c r="C23" s="156" t="s">
        <v>273</v>
      </c>
      <c r="D23" s="156" t="s">
        <v>319</v>
      </c>
      <c r="E23" s="157" t="s">
        <v>263</v>
      </c>
      <c r="F23" s="160">
        <v>100</v>
      </c>
      <c r="G23" s="157" t="s">
        <v>312</v>
      </c>
      <c r="H23" s="159">
        <v>1460000</v>
      </c>
      <c r="I23" s="153"/>
      <c r="K23" s="154"/>
    </row>
    <row r="24" spans="1:11" ht="30" customHeight="1" x14ac:dyDescent="0.3">
      <c r="A24" s="178">
        <v>18</v>
      </c>
      <c r="B24" s="156" t="s">
        <v>289</v>
      </c>
      <c r="C24" s="156" t="s">
        <v>258</v>
      </c>
      <c r="D24" s="150" t="s">
        <v>322</v>
      </c>
      <c r="E24" s="157" t="s">
        <v>311</v>
      </c>
      <c r="F24" s="160">
        <v>8</v>
      </c>
      <c r="G24" s="157" t="s">
        <v>302</v>
      </c>
      <c r="H24" s="159">
        <v>158400</v>
      </c>
      <c r="I24" s="153" t="s">
        <v>330</v>
      </c>
      <c r="K24" s="154" t="s">
        <v>331</v>
      </c>
    </row>
    <row r="25" spans="1:11" ht="30" customHeight="1" thickBot="1" x14ac:dyDescent="0.35">
      <c r="A25" s="163"/>
      <c r="B25" s="164"/>
      <c r="C25" s="164"/>
      <c r="D25" s="164"/>
      <c r="E25" s="165"/>
      <c r="F25" s="166"/>
      <c r="G25" s="165"/>
      <c r="H25" s="167">
        <f>SUM(H3:H24)</f>
        <v>33249523</v>
      </c>
      <c r="I25" s="168"/>
    </row>
  </sheetData>
  <autoFilter ref="A2:I25"/>
  <mergeCells count="1">
    <mergeCell ref="A1:I1"/>
  </mergeCells>
  <phoneticPr fontId="3" type="noConversion"/>
  <conditionalFormatting sqref="D2:G2 G3:G25 E3:E25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1.후원금 수입명세서</vt:lpstr>
      <vt:lpstr>2.후원금 사용명세서 최종</vt:lpstr>
      <vt:lpstr>4월 후원품 수입명세서</vt:lpstr>
      <vt:lpstr>4월 후원품 사용명세서</vt:lpstr>
      <vt:lpstr>'1.후원금 수입명세서'!Print_Area</vt:lpstr>
      <vt:lpstr>'2.후원금 사용명세서 최종'!Print_Area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2019-07-08T02:59:14Z</cp:lastPrinted>
  <dcterms:created xsi:type="dcterms:W3CDTF">2012-02-06T10:45:49Z</dcterms:created>
  <dcterms:modified xsi:type="dcterms:W3CDTF">2019-07-25T02:28:21Z</dcterms:modified>
</cp:coreProperties>
</file>