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5년 후원금품 수입사용내역\"/>
    </mc:Choice>
  </mc:AlternateContent>
  <xr:revisionPtr revIDLastSave="0" documentId="13_ncr:1_{F5386C5E-B2D4-4B1A-AD72-D75D0AA63379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1. 후원금 수입명세서" sheetId="1" r:id="rId1"/>
    <sheet name="2. 후원금 사용명세서" sheetId="29" r:id="rId2"/>
    <sheet name="3. 후원품 수입명세서" sheetId="30" r:id="rId3"/>
    <sheet name="4. 후원품 사용명세서" sheetId="32" r:id="rId4"/>
  </sheets>
  <definedNames>
    <definedName name="_xlnm._FilterDatabase" localSheetId="0" hidden="1">'1. 후원금 수입명세서'!$A$4:$L$33</definedName>
    <definedName name="_xlnm._FilterDatabase" localSheetId="1" hidden="1">'2. 후원금 사용명세서'!$A$2:$H$78</definedName>
    <definedName name="_xlnm._FilterDatabase" localSheetId="2" hidden="1">'3. 후원품 수입명세서'!$A$2:$O$115</definedName>
    <definedName name="_xlnm._FilterDatabase" localSheetId="3" hidden="1">'4. 후원품 사용명세서'!$A$2:$J$128</definedName>
    <definedName name="_xlnm.Print_Area" localSheetId="0">'1. 후원금 수입명세서'!$A$1:$L$33</definedName>
    <definedName name="_xlnm.Print_Area" localSheetId="2">'3. 후원품 수입명세서'!$A$1:$O$115</definedName>
    <definedName name="_xlnm.Print_Area" localSheetId="3">'4. 후원품 사용명세서'!$A$1:$J$128</definedName>
    <definedName name="_xlnm.Print_Titles" localSheetId="0">'1. 후원금 수입명세서'!$4:$4</definedName>
    <definedName name="_xlnm.Print_Titles" localSheetId="1">'2. 후원금 사용명세서'!$2:$2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사용명세서'!$A$2:$H$77</definedName>
    <definedName name="Z_77139155_8C42_4514_8091_2FF7B66E7BEC_.wvu.PrintArea" localSheetId="0" hidden="1">'1. 후원금 수입명세서'!$A$4:$L$32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수입명세서'!$A$4:$K$32</definedName>
    <definedName name="Z_99B547AF_9B82_44E4_AAF9_3ECB88885F00_.wvu.FilterData" localSheetId="1" hidden="1">'2. 후원금 사용명세서'!$A$2:$H$77</definedName>
    <definedName name="Z_99B547AF_9B82_44E4_AAF9_3ECB88885F00_.wvu.PrintArea" localSheetId="0" hidden="1">'1. 후원금 수입명세서'!$A$4:$L$32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수입명세서'!$A$4:$K$32</definedName>
    <definedName name="Z_AAD86343_3736_42D2_BA5B_7CC23B836608_.wvu.FilterData" localSheetId="1" hidden="1">'2. 후원금 사용명세서'!$A$2:$H$77</definedName>
    <definedName name="Z_AAD86343_3736_42D2_BA5B_7CC23B836608_.wvu.PrintArea" localSheetId="0" hidden="1">'1. 후원금 수입명세서'!$A$4:$L$32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수입명세서'!$A$4:$K$32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8" i="32" l="1"/>
  <c r="H128" i="32"/>
  <c r="G128" i="32"/>
  <c r="N115" i="30" l="1"/>
  <c r="M115" i="30"/>
  <c r="L115" i="30"/>
  <c r="F78" i="29" l="1"/>
  <c r="F26" i="29"/>
  <c r="K33" i="1" l="1"/>
</calcChain>
</file>

<file path=xl/sharedStrings.xml><?xml version="1.0" encoding="utf-8"?>
<sst xmlns="http://schemas.openxmlformats.org/spreadsheetml/2006/main" count="2673" uniqueCount="528">
  <si>
    <t>N</t>
    <phoneticPr fontId="3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</si>
  <si>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</si>
  <si>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</si>
  <si>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</si>
  <si>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</si>
  <si>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</si>
  <si>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</si>
  <si>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</si>
  <si>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</si>
  <si>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</si>
  <si>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</si>
  <si>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</si>
  <si>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</si>
  <si>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</si>
  <si>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</si>
  <si>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</si>
  <si>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</si>
  <si>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</si>
  <si>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</si>
  <si>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</si>
  <si>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</si>
  <si>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</si>
  <si>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</si>
  <si>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</si>
  <si>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</si>
  <si>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</si>
  <si>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</si>
  <si>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</si>
  <si>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</si>
  <si>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</si>
  <si>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</si>
  <si>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</si>
  <si>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</si>
  <si>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</si>
  <si>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</si>
  <si>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</si>
  <si>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</si>
  <si>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</si>
  <si>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</si>
  <si>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</si>
  <si>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</si>
  <si>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비영리</t>
    <phoneticPr fontId="3" type="noConversion"/>
  </si>
  <si>
    <t>기타</t>
  </si>
  <si>
    <t>상품권</t>
  </si>
  <si>
    <t>생필품</t>
  </si>
  <si>
    <t>모금자
법인여부</t>
  </si>
  <si>
    <t>기부금
법인여부</t>
  </si>
  <si>
    <t>금액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</si>
  <si>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</si>
  <si>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</si>
  <si>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영리</t>
    <phoneticPr fontId="3" type="noConversion"/>
  </si>
  <si>
    <t>비고</t>
    <phoneticPr fontId="3" type="noConversion"/>
  </si>
  <si>
    <t>지역사회후원금품</t>
    <phoneticPr fontId="3" type="noConversion"/>
  </si>
  <si>
    <t>개인</t>
    <phoneticPr fontId="3" type="noConversion"/>
  </si>
  <si>
    <t>개인</t>
  </si>
  <si>
    <t>센터 근로자 복지 지정후원</t>
  </si>
  <si>
    <t>양곡CC 지정</t>
  </si>
  <si>
    <t>비지정</t>
  </si>
  <si>
    <t>지정</t>
  </si>
  <si>
    <t>지역사회금품 후원</t>
  </si>
  <si>
    <t>동부희망케어센터</t>
  </si>
  <si>
    <t>법인</t>
  </si>
  <si>
    <t>여성 아동청소년 위생용품 지원</t>
  </si>
  <si>
    <t>청소년 지정후원</t>
  </si>
  <si>
    <t>건강</t>
  </si>
  <si>
    <t>생활</t>
  </si>
  <si>
    <t>교육</t>
  </si>
  <si>
    <t>개</t>
    <phoneticPr fontId="3" type="noConversion"/>
  </si>
  <si>
    <t>장</t>
    <phoneticPr fontId="3" type="noConversion"/>
  </si>
  <si>
    <t>포</t>
    <phoneticPr fontId="3" type="noConversion"/>
  </si>
  <si>
    <t>-</t>
  </si>
  <si>
    <t>주거</t>
  </si>
  <si>
    <t>화****럽</t>
  </si>
  <si>
    <t>어************부</t>
  </si>
  <si>
    <t>박*석</t>
  </si>
  <si>
    <t>경*********회</t>
  </si>
  <si>
    <t>박*임</t>
  </si>
  <si>
    <t>이*옥</t>
  </si>
  <si>
    <t>이*란</t>
  </si>
  <si>
    <t>한*현</t>
  </si>
  <si>
    <t>로*방</t>
  </si>
  <si>
    <t>팔*****소</t>
  </si>
  <si>
    <t>김*숙</t>
  </si>
  <si>
    <t>황*룡</t>
  </si>
  <si>
    <t>윤*연</t>
  </si>
  <si>
    <t>박*배</t>
  </si>
  <si>
    <t>후원품 종류</t>
    <phoneticPr fontId="3" type="noConversion"/>
  </si>
  <si>
    <t>후원금 종류</t>
    <phoneticPr fontId="4" type="noConversion"/>
  </si>
  <si>
    <t>단체</t>
    <phoneticPr fontId="3" type="noConversion"/>
  </si>
  <si>
    <t>어***단 교육비 지원</t>
    <phoneticPr fontId="4" type="noConversion"/>
  </si>
  <si>
    <t>센터 이용자 백미 지원 지정후원금 지출(근**산 지정)</t>
    <phoneticPr fontId="4" type="noConversion"/>
  </si>
  <si>
    <t>교육비 지원(이*호 지정)</t>
    <phoneticPr fontId="4" type="noConversion"/>
  </si>
  <si>
    <t>생계비 지원(에****원 지정)</t>
    <phoneticPr fontId="4" type="noConversion"/>
  </si>
  <si>
    <t>기부금영수증 미발행</t>
    <phoneticPr fontId="3" type="noConversion"/>
  </si>
  <si>
    <t>권*환</t>
  </si>
  <si>
    <t>라면</t>
  </si>
  <si>
    <t>N</t>
  </si>
  <si>
    <t>근***산㈜</t>
  </si>
  <si>
    <t>교육비 지원(화****럽 지정)</t>
    <phoneticPr fontId="4" type="noConversion"/>
  </si>
  <si>
    <t>수*******터</t>
  </si>
  <si>
    <t>비*****체</t>
  </si>
  <si>
    <t>월**플</t>
  </si>
  <si>
    <t>김*남</t>
  </si>
  <si>
    <t>다*****체</t>
  </si>
  <si>
    <t>청******차</t>
  </si>
  <si>
    <t>정*명</t>
  </si>
  <si>
    <t>김*례 외 2명</t>
  </si>
  <si>
    <t>정기결연 후원금</t>
  </si>
  <si>
    <t>조손가정 지정후원</t>
  </si>
  <si>
    <t>영리</t>
  </si>
  <si>
    <t>신*애</t>
  </si>
  <si>
    <t>천****어</t>
  </si>
  <si>
    <t>㈜인*********복)</t>
  </si>
  <si>
    <t>200,000원*2명
100,000원*1명</t>
    <phoneticPr fontId="3" type="noConversion"/>
  </si>
  <si>
    <t>300,000원*1명
100,000원*1명</t>
    <phoneticPr fontId="3" type="noConversion"/>
  </si>
  <si>
    <t>70,000원*1명
50,000원*8명</t>
    <phoneticPr fontId="3" type="noConversion"/>
  </si>
  <si>
    <t>600,000원*1명
250,000원*1명
200,000원*6명
170,000원*1명
150,000원*1명
100,000원*1명</t>
    <phoneticPr fontId="3" type="noConversion"/>
  </si>
  <si>
    <t>1,000,000원*1명</t>
    <phoneticPr fontId="3" type="noConversion"/>
  </si>
  <si>
    <t>110,000원*10명</t>
    <phoneticPr fontId="3" type="noConversion"/>
  </si>
  <si>
    <t>김*윗</t>
    <phoneticPr fontId="3" type="noConversion"/>
  </si>
  <si>
    <t>김*숙 외 2명</t>
    <phoneticPr fontId="3" type="noConversion"/>
  </si>
  <si>
    <t>김*진 외 8명</t>
    <phoneticPr fontId="3" type="noConversion"/>
  </si>
  <si>
    <t>허*범 외 10명</t>
    <phoneticPr fontId="3" type="noConversion"/>
  </si>
  <si>
    <t>홍*수 외 83명</t>
    <phoneticPr fontId="3" type="noConversion"/>
  </si>
  <si>
    <t>최*빈</t>
    <phoneticPr fontId="3" type="noConversion"/>
  </si>
  <si>
    <t>김*배</t>
    <phoneticPr fontId="3" type="noConversion"/>
  </si>
  <si>
    <t>이*원 외 19명</t>
    <phoneticPr fontId="3" type="noConversion"/>
  </si>
  <si>
    <t>의류</t>
  </si>
  <si>
    <t>벌</t>
    <phoneticPr fontId="3" type="noConversion"/>
  </si>
  <si>
    <t>채</t>
    <phoneticPr fontId="3" type="noConversion"/>
  </si>
  <si>
    <t>정육 후원</t>
    <phoneticPr fontId="3" type="noConversion"/>
  </si>
  <si>
    <t>베이커리류 후원</t>
    <phoneticPr fontId="3" type="noConversion"/>
  </si>
  <si>
    <t>김치(5kg) 후원</t>
    <phoneticPr fontId="3" type="noConversion"/>
  </si>
  <si>
    <t>치킨 및 음료 후원</t>
    <phoneticPr fontId="3" type="noConversion"/>
  </si>
  <si>
    <t>곰탕 후원</t>
    <phoneticPr fontId="3" type="noConversion"/>
  </si>
  <si>
    <t>중식 후원</t>
    <phoneticPr fontId="3" type="noConversion"/>
  </si>
  <si>
    <t>쌀(10kg) 후원</t>
    <phoneticPr fontId="3" type="noConversion"/>
  </si>
  <si>
    <t>떡 후원</t>
    <phoneticPr fontId="3" type="noConversion"/>
  </si>
  <si>
    <t>순대국 후원</t>
    <phoneticPr fontId="3" type="noConversion"/>
  </si>
  <si>
    <t>케이크 후원</t>
    <phoneticPr fontId="3" type="noConversion"/>
  </si>
  <si>
    <t>동부권역 대상자 지정후원-부대찌개</t>
  </si>
  <si>
    <t>동부권역 대상자 지정후원-곰탕</t>
  </si>
  <si>
    <t>동부권역 대상자 지정후원-순대국</t>
  </si>
  <si>
    <t>동부권역 대상자 지정후원-치킨</t>
  </si>
  <si>
    <t>동부권역 대상자 지정후원-떡</t>
  </si>
  <si>
    <t>동부권역 대상자 지정후원-삼계탕</t>
  </si>
  <si>
    <t>동부권역 대상자 지정후원-미역국</t>
  </si>
  <si>
    <t>동부권역 대상자 지정후원-된장전골</t>
  </si>
  <si>
    <t>동부권역 대상자 지정후원-떡케이크</t>
  </si>
  <si>
    <t>동부권역 대상자 지정후원-생필품 쿠폰</t>
  </si>
  <si>
    <t>기타 잡화 후원</t>
    <phoneticPr fontId="3" type="noConversion"/>
  </si>
  <si>
    <t>라면 지원</t>
    <phoneticPr fontId="3" type="noConversion"/>
  </si>
  <si>
    <t>쌀(10kg) 지원</t>
    <phoneticPr fontId="3" type="noConversion"/>
  </si>
  <si>
    <t>이*수 외 2명</t>
  </si>
  <si>
    <t>최*정 외 9명</t>
  </si>
  <si>
    <t>정*남</t>
  </si>
  <si>
    <t>한********회</t>
  </si>
  <si>
    <t>결연후원(김*윗)</t>
    <phoneticPr fontId="3" type="noConversion"/>
  </si>
  <si>
    <t>기간 : 2025년 11월 1일부터 ~ 2025년 11월 30일까지</t>
  </si>
  <si>
    <t>개인</t>
    <phoneticPr fontId="4" type="noConversion"/>
  </si>
  <si>
    <t>기타</t>
    <phoneticPr fontId="4" type="noConversion"/>
  </si>
  <si>
    <t>법인</t>
    <phoneticPr fontId="4" type="noConversion"/>
  </si>
  <si>
    <t>[가족] 2025년 희망가족 힐링캠프행사에 따른 현수막 제작비 지출</t>
    <phoneticPr fontId="4" type="noConversion"/>
  </si>
  <si>
    <t>18,200원*1건</t>
    <phoneticPr fontId="3" type="noConversion"/>
  </si>
  <si>
    <t>[재단] 우리동네 삼삼오오 사업 물품비 지출(31차)</t>
    <phoneticPr fontId="4" type="noConversion"/>
  </si>
  <si>
    <t>정서</t>
    <phoneticPr fontId="4" type="noConversion"/>
  </si>
  <si>
    <t>62,000원*1건</t>
    <phoneticPr fontId="3" type="noConversion"/>
  </si>
  <si>
    <t xml:space="preserve">[재단] 우리동네 삼삼오오 사업 물품비 지출(32차) </t>
    <phoneticPr fontId="4" type="noConversion"/>
  </si>
  <si>
    <t>53,640원*1건</t>
    <phoneticPr fontId="3" type="noConversion"/>
  </si>
  <si>
    <t>200,000원*20명</t>
    <phoneticPr fontId="3" type="noConversion"/>
  </si>
  <si>
    <t>[재단] 2025년 돌봄 취약 가구 어르신 대상 물품 구입비 지출</t>
    <phoneticPr fontId="4" type="noConversion"/>
  </si>
  <si>
    <t>생활</t>
    <phoneticPr fontId="4" type="noConversion"/>
  </si>
  <si>
    <t>28,550원*20명</t>
    <phoneticPr fontId="3" type="noConversion"/>
  </si>
  <si>
    <t>교육</t>
    <phoneticPr fontId="4" type="noConversion"/>
  </si>
  <si>
    <t>[조직화] 남양주 아.이.돌 네트워크 홍보물품 구입비 지출</t>
    <phoneticPr fontId="4" type="noConversion"/>
  </si>
  <si>
    <t>1,500,000원*1건</t>
    <phoneticPr fontId="3" type="noConversion"/>
  </si>
  <si>
    <t>[가족] 2025년 희망가족 힐링캠프 진행에 따른 간식 구입 비용 지출</t>
    <phoneticPr fontId="4" type="noConversion"/>
  </si>
  <si>
    <t>7,353원*33명
7,351원*1명</t>
    <phoneticPr fontId="3" type="noConversion"/>
  </si>
  <si>
    <t>[재단] 하절기 기후변화대책사업『미리 ON SUMMER』진행에 따른 해충방역 비용 지출</t>
    <phoneticPr fontId="4" type="noConversion"/>
  </si>
  <si>
    <t>372,000원*3명
186,000원*6명
93,000원*26명</t>
    <phoneticPr fontId="3" type="noConversion"/>
  </si>
  <si>
    <t>50,000원*1명</t>
  </si>
  <si>
    <t>40,000원*8명</t>
    <phoneticPr fontId="3" type="noConversion"/>
  </si>
  <si>
    <t>7,875원*8명</t>
    <phoneticPr fontId="3" type="noConversion"/>
  </si>
  <si>
    <t>1,000,000원*1명
250,000원*1명
200,000원*10명
150,000원*3명
100,000원*31명
90,000원*1명
50,000원*6명
20,000원*1명</t>
    <phoneticPr fontId="3" type="noConversion"/>
  </si>
  <si>
    <t>건강</t>
    <phoneticPr fontId="4" type="noConversion"/>
  </si>
  <si>
    <t>[재단] 2025년 등교동행 프로그램 [굿모닝! 우리 학교가자] 프로그램 진행 캠퍼 이용료 지출</t>
    <phoneticPr fontId="4" type="noConversion"/>
  </si>
  <si>
    <t>60,000원*5명</t>
    <phoneticPr fontId="3" type="noConversion"/>
  </si>
  <si>
    <t>[가족] 2025년 희망가족 힐링캠프 진행에 따른 목공 체험비 지출</t>
    <phoneticPr fontId="4" type="noConversion"/>
  </si>
  <si>
    <t>23,343원*1명
23,333원*29명</t>
    <phoneticPr fontId="3" type="noConversion"/>
  </si>
  <si>
    <t>[비지정] 기타특별사업 [남양주 어린이 청소년 뮤지컬단] "이지씨어터" 관련 물품 구입비 지출</t>
    <phoneticPr fontId="4" type="noConversion"/>
  </si>
  <si>
    <t>11,858,000원*1건</t>
  </si>
  <si>
    <t>70,000원*3명
50,000원*13명</t>
    <phoneticPr fontId="3" type="noConversion"/>
  </si>
  <si>
    <t>1,006,540원*1명</t>
  </si>
  <si>
    <t>주거</t>
    <phoneticPr fontId="4" type="noConversion"/>
  </si>
  <si>
    <t>150,000원*1명</t>
  </si>
  <si>
    <t>[비지정] 긴급/위기 및 선순환자립형케어안심주택 공과금 및 증액보증금 지출</t>
    <phoneticPr fontId="4" type="noConversion"/>
  </si>
  <si>
    <t>206,170원*1건</t>
  </si>
  <si>
    <t>[재단] 우리동네 삼삼오오 사업 활동비 지출(34차)</t>
    <phoneticPr fontId="4" type="noConversion"/>
  </si>
  <si>
    <t>49,400원*1건</t>
    <phoneticPr fontId="3" type="noConversion"/>
  </si>
  <si>
    <t>[재단] 우리동네 삼삼오오 사업 활동비 지출(33차)</t>
    <phoneticPr fontId="4" type="noConversion"/>
  </si>
  <si>
    <t>53,800원*1건</t>
    <phoneticPr fontId="3" type="noConversion"/>
  </si>
  <si>
    <t>200,000원*5명</t>
    <phoneticPr fontId="3" type="noConversion"/>
  </si>
  <si>
    <t>[재단] 2025년 등교동행 프로그램 [굿모닝! 우리 학교가자] 프로그램 진행 강사비 지출</t>
    <phoneticPr fontId="4" type="noConversion"/>
  </si>
  <si>
    <t>280,000원*5명</t>
    <phoneticPr fontId="3" type="noConversion"/>
  </si>
  <si>
    <t>[가족] 2025년 희망가족 힐링캠프행사에 따른 글램핑 숙박비 외 관련비용 지출 (1차)</t>
    <phoneticPr fontId="4" type="noConversion"/>
  </si>
  <si>
    <t>58,824원*33명
58,808원*1명</t>
    <phoneticPr fontId="3" type="noConversion"/>
  </si>
  <si>
    <t>88,245원*1명
88,235원*29명</t>
    <phoneticPr fontId="3" type="noConversion"/>
  </si>
  <si>
    <t>[재단] 2025년 등교동행 프로그램 [굿모닝! 우리 학교가자] 프로그램 문화체험 활동비 지출</t>
    <phoneticPr fontId="4" type="noConversion"/>
  </si>
  <si>
    <t>54,000원*5명</t>
    <phoneticPr fontId="3" type="noConversion"/>
  </si>
  <si>
    <t>10,850원*10명</t>
    <phoneticPr fontId="3" type="noConversion"/>
  </si>
  <si>
    <t>18,125원*8명</t>
    <phoneticPr fontId="3" type="noConversion"/>
  </si>
  <si>
    <t>20,100원*10명</t>
    <phoneticPr fontId="3" type="noConversion"/>
  </si>
  <si>
    <t>[재단] 2025년 동절기 기후변화대책지원사업 '온(溫) 세상을 따뜻하게!' 식료품 지원에 따른 김치통 구입비 지출</t>
    <phoneticPr fontId="4" type="noConversion"/>
  </si>
  <si>
    <t>3,000원*50명</t>
    <phoneticPr fontId="3" type="noConversion"/>
  </si>
  <si>
    <t>[재단] 2025년 등교동행 프로그램 [굿모닝! 우리 학교가자] 등교지원 물품비 지출</t>
    <phoneticPr fontId="4" type="noConversion"/>
  </si>
  <si>
    <t>100,000원*5명</t>
    <phoneticPr fontId="3" type="noConversion"/>
  </si>
  <si>
    <t>660,000원*1명</t>
  </si>
  <si>
    <t>600,000원*5명
401,610원*1명</t>
    <phoneticPr fontId="3" type="noConversion"/>
  </si>
  <si>
    <t>[잇다] 동부희망정리봉사단 정기회의 식사비 지출(11월)</t>
    <phoneticPr fontId="4" type="noConversion"/>
  </si>
  <si>
    <t>450,000원*1건</t>
    <phoneticPr fontId="3" type="noConversion"/>
  </si>
  <si>
    <t>1,000,000원*1명</t>
  </si>
  <si>
    <t>[재단] 우리동네 삼삼오오 사업 물품비 지출(35차)</t>
    <phoneticPr fontId="4" type="noConversion"/>
  </si>
  <si>
    <t>30,000원*1명</t>
  </si>
  <si>
    <t>[조직화] 남양주 아.이.돌 네트워크 정기회의 및 평가회 회의비 지출(25년 11월)</t>
    <phoneticPr fontId="4" type="noConversion"/>
  </si>
  <si>
    <t>[케어안심] 2025년 성과공유회 "2025년 동희네 이야기" 시설이용료, 식사 및 다과 이용 예약계약금 지출</t>
    <phoneticPr fontId="4" type="noConversion"/>
  </si>
  <si>
    <t>253,000원*1건</t>
    <phoneticPr fontId="3" type="noConversion"/>
  </si>
  <si>
    <t>[재단] 우리동네 삼삼오오 사업 물품비 지출(36차)</t>
    <phoneticPr fontId="4" type="noConversion"/>
  </si>
  <si>
    <t>18,000원*1건</t>
    <phoneticPr fontId="3" type="noConversion"/>
  </si>
  <si>
    <t>239,000원*1명</t>
  </si>
  <si>
    <t>150,000원*17명
90,000원*2명
60,000원*1명</t>
    <phoneticPr fontId="3" type="noConversion"/>
  </si>
  <si>
    <t>[케어안심] 긴급/위기 및 선순환자립형케어안심주택 임대료 및 공과금 지출(11월_1차)</t>
    <phoneticPr fontId="4" type="noConversion"/>
  </si>
  <si>
    <t>100,100원*1건</t>
    <phoneticPr fontId="3" type="noConversion"/>
  </si>
  <si>
    <t>[재단] 우리동네 삼삼오오 사업 물품비 지출</t>
    <phoneticPr fontId="4" type="noConversion"/>
  </si>
  <si>
    <t>84,250원*1건</t>
  </si>
  <si>
    <t>100,000원*1명</t>
  </si>
  <si>
    <t>53,583원*3명
53,571원*81명</t>
    <phoneticPr fontId="3" type="noConversion"/>
  </si>
  <si>
    <t>100,000원*1건</t>
  </si>
  <si>
    <t>[재단] 2025년 등교동행 프로그램 [굿모닝! 우리 학교가자] 간담회 다과비 지출</t>
    <phoneticPr fontId="4" type="noConversion"/>
  </si>
  <si>
    <t>60,000원*1건</t>
  </si>
  <si>
    <t>23,830원*1명
23,810원*7명</t>
    <phoneticPr fontId="3" type="noConversion"/>
  </si>
  <si>
    <t xml:space="preserve">[재단] 우리동네 삼삼오오 사업 물품비 지출 </t>
    <phoneticPr fontId="4" type="noConversion"/>
  </si>
  <si>
    <t>8,000원*1건</t>
  </si>
  <si>
    <t>[재단] 우리동네 삼삼오오 사업 다과비 지출</t>
    <phoneticPr fontId="4" type="noConversion"/>
  </si>
  <si>
    <t>225,000원*1건</t>
  </si>
  <si>
    <t>[잇다] 주민조직화사업  "물골안유튜버" 마을공동체 페스티벌 부스운영 참여자 식사 및 다과비 지출(25년 11월)</t>
    <phoneticPr fontId="4" type="noConversion"/>
  </si>
  <si>
    <t>147,700원*1건</t>
    <phoneticPr fontId="3" type="noConversion"/>
  </si>
  <si>
    <t>[재단] 동절기 기후변화대책사업 난방비(등유) 지출</t>
    <phoneticPr fontId="4" type="noConversion"/>
  </si>
  <si>
    <t>270,000원*15명</t>
    <phoneticPr fontId="3" type="noConversion"/>
  </si>
  <si>
    <t>[재단] 동절기 기후변화대책지원사업 김치 구입비 지출(1차)</t>
    <phoneticPr fontId="4" type="noConversion"/>
  </si>
  <si>
    <t>55,000원*30명</t>
    <phoneticPr fontId="3" type="noConversion"/>
  </si>
  <si>
    <t>[재단] 동절기 기후변화대책지원사업 방한용품(온수찜질팩) 구입비 지출(1차)</t>
    <phoneticPr fontId="4" type="noConversion"/>
  </si>
  <si>
    <t>30,000원*65명</t>
    <phoneticPr fontId="3" type="noConversion"/>
  </si>
  <si>
    <t>[재단] 2025년 동절기 기후변화대책지원사업 쌍화탕 구입비 지출(2차)</t>
    <phoneticPr fontId="4" type="noConversion"/>
  </si>
  <si>
    <t>40,000원*30명</t>
    <phoneticPr fontId="3" type="noConversion"/>
  </si>
  <si>
    <t>20,600원*1명</t>
  </si>
  <si>
    <t>[재단] 2025년 등교동행 프로그램 [굿모닝! 우리 학교가자] 평가회 다과비 지출</t>
    <phoneticPr fontId="4" type="noConversion"/>
  </si>
  <si>
    <t>150,000원*1건</t>
  </si>
  <si>
    <t>1,000,000원*1명
594,000원*1명</t>
    <phoneticPr fontId="3" type="noConversion"/>
  </si>
  <si>
    <t>[케어안심] 긴급/위기 및 선순환자립형케어안심주택 임대료 및 공과금 지출(11월_2차)</t>
    <phoneticPr fontId="4" type="noConversion"/>
  </si>
  <si>
    <t>752,630원*1건</t>
    <phoneticPr fontId="3" type="noConversion"/>
  </si>
  <si>
    <t>[잇다] 주민조직화사업 "동부희망정리봉사단" 복지참여자 맞춤형 정리수납 교육 강사비 지출</t>
    <phoneticPr fontId="4" type="noConversion"/>
  </si>
  <si>
    <t>540,000원*1건</t>
  </si>
  <si>
    <t>[잇다] 주민조직화사업  "물골안유튜버" 정기회의 식사 및 다과비 지출(25년 11월)</t>
    <phoneticPr fontId="4" type="noConversion"/>
  </si>
  <si>
    <t>225,000원*1건</t>
    <phoneticPr fontId="3" type="noConversion"/>
  </si>
  <si>
    <t>1,158,100원*1명</t>
  </si>
  <si>
    <t>[재단] 2025년 등교동행 프로그램 [굿모닝! 우리 학교가자] 굿모닝 서포터 활동비 지급(11월)</t>
    <phoneticPr fontId="4" type="noConversion"/>
  </si>
  <si>
    <t>380,000원*1건</t>
    <phoneticPr fontId="3" type="noConversion"/>
  </si>
  <si>
    <t>519,620원*1명</t>
  </si>
  <si>
    <t>110,850원*4명</t>
    <phoneticPr fontId="3" type="noConversion"/>
  </si>
  <si>
    <t>400,000원*15명</t>
    <phoneticPr fontId="3" type="noConversion"/>
  </si>
  <si>
    <t>민*규 외 19명</t>
    <phoneticPr fontId="3" type="noConversion"/>
  </si>
  <si>
    <t>황*호</t>
    <phoneticPr fontId="3" type="noConversion"/>
  </si>
  <si>
    <t>가족과 함께하는 문화지원 ‘웃음이 피어나는 뮤지컬 데이’ 외식상품권 구입비 지출(한***** 경****부 지정)</t>
    <phoneticPr fontId="4" type="noConversion"/>
  </si>
  <si>
    <t>초록우산 '2025년 가족돌봄아동 발굴 및 지원사업' 선정에 따른 교육비 지출</t>
    <phoneticPr fontId="4" type="noConversion"/>
  </si>
  <si>
    <t>김*형 외 33명</t>
    <phoneticPr fontId="3" type="noConversion"/>
  </si>
  <si>
    <t>이*성 외 34명</t>
    <phoneticPr fontId="3" type="noConversion"/>
  </si>
  <si>
    <t>장*윤 외 7명</t>
    <phoneticPr fontId="3" type="noConversion"/>
  </si>
  <si>
    <t>손*진 외 53명</t>
    <phoneticPr fontId="3" type="noConversion"/>
  </si>
  <si>
    <t>이*운 외 1명</t>
    <phoneticPr fontId="3" type="noConversion"/>
  </si>
  <si>
    <t>안*준 외 4명</t>
    <phoneticPr fontId="3" type="noConversion"/>
  </si>
  <si>
    <t>강*휘 외 29명</t>
    <phoneticPr fontId="3" type="noConversion"/>
  </si>
  <si>
    <t>[결연]모*회 정기결연후원금 지급</t>
    <phoneticPr fontId="4" type="noConversion"/>
  </si>
  <si>
    <t>[월**전] 2025년 꿈꾸는아이들 보호자 자조모임(3회기) 체험비 지출</t>
    <phoneticPr fontId="4" type="noConversion"/>
  </si>
  <si>
    <t>[월**전] 2025년 꿈꾸는아이들 보호자 자조모임(3회기) 간식비 지출</t>
    <phoneticPr fontId="4" type="noConversion"/>
  </si>
  <si>
    <t>[팔*] 2025년 한수원지원사업 '인심愛밥심' 농협 상품권 구입</t>
    <phoneticPr fontId="4" type="noConversion"/>
  </si>
  <si>
    <t>[팔*] 2025년 한수원지원사업 '인심愛밥심' 이마트 상품권 구입</t>
    <phoneticPr fontId="4" type="noConversion"/>
  </si>
  <si>
    <t>박*철 외 15명</t>
    <phoneticPr fontId="3" type="noConversion"/>
  </si>
  <si>
    <t>정*정</t>
    <phoneticPr fontId="3" type="noConversion"/>
  </si>
  <si>
    <t>김*옥</t>
    <phoneticPr fontId="3" type="noConversion"/>
  </si>
  <si>
    <t>[긴급위기] 화도읍행정복지센터 서비스 의뢰에 따른 긴급 생계비 지출</t>
    <phoneticPr fontId="4" type="noConversion"/>
  </si>
  <si>
    <t>[재단] 센터 이용자 주거환경개선비 1차 지출</t>
    <phoneticPr fontId="4" type="noConversion"/>
  </si>
  <si>
    <t>[월**전] 2025년 꿈꾸는아이들 특별활동 가족사진 촬영비 지출(1차)</t>
    <phoneticPr fontId="4" type="noConversion"/>
  </si>
  <si>
    <t>전*서 외 4명</t>
    <phoneticPr fontId="3" type="noConversion"/>
  </si>
  <si>
    <t>정*아 외 4명</t>
    <phoneticPr fontId="3" type="noConversion"/>
  </si>
  <si>
    <t>이*영 외 9명</t>
    <phoneticPr fontId="3" type="noConversion"/>
  </si>
  <si>
    <t>문*희 외 7명</t>
    <phoneticPr fontId="3" type="noConversion"/>
  </si>
  <si>
    <t>박*자 외 49명</t>
    <phoneticPr fontId="3" type="noConversion"/>
  </si>
  <si>
    <t>조*우</t>
    <phoneticPr fontId="3" type="noConversion"/>
  </si>
  <si>
    <t>[월**전] 2025년 꿈꾸는아이들 비전원정대(5회기) 간식비 지출</t>
    <phoneticPr fontId="4" type="noConversion"/>
  </si>
  <si>
    <t>[토*스] 2025년 희망가족 힐링캠프행사에 따른 글램핑 숙박비 외 관련비용 지출 (2차)</t>
    <phoneticPr fontId="4" type="noConversion"/>
  </si>
  <si>
    <t>[월**전] 2025년 꿈꾸는아이들 보호자 자조모임(4회기) 식사비 지출</t>
    <phoneticPr fontId="4" type="noConversion"/>
  </si>
  <si>
    <t>[월**전] 2025년 꿈꾸는아이들 비전원정대(5회기) 식사비 지출</t>
    <phoneticPr fontId="4" type="noConversion"/>
  </si>
  <si>
    <t>센터 이용자 교육비 지출(박*임 지정)</t>
    <phoneticPr fontId="4" type="noConversion"/>
  </si>
  <si>
    <t>센터 이용자 교육비 지출(큰**회 지정)</t>
    <phoneticPr fontId="4" type="noConversion"/>
  </si>
  <si>
    <t>임*경 외 5명</t>
    <phoneticPr fontId="3" type="noConversion"/>
  </si>
  <si>
    <t>홍*칸</t>
    <phoneticPr fontId="3" type="noConversion"/>
  </si>
  <si>
    <t>[재단] 남양주시 정신건강복지센터 의뢰 의료비 지출</t>
    <phoneticPr fontId="4" type="noConversion"/>
  </si>
  <si>
    <t>[재단] 센터 이용자 주거환경개선비 2차 지출</t>
    <phoneticPr fontId="4" type="noConversion"/>
  </si>
  <si>
    <t>황*환 외 19명</t>
    <phoneticPr fontId="3" type="noConversion"/>
  </si>
  <si>
    <t>[팔*] 2025년 한수원지원사업 '인심愛 밥심' 희망도시락 비용 지출(9월분)</t>
    <phoneticPr fontId="4" type="noConversion"/>
  </si>
  <si>
    <t>전*서 외 10명</t>
    <phoneticPr fontId="3" type="noConversion"/>
  </si>
  <si>
    <t>[월**전] 2025년 11월 꿈꾸는아이들 꿈지원금 지급</t>
    <phoneticPr fontId="4" type="noConversion"/>
  </si>
  <si>
    <t>[월**전] 2025년 11월 꿈꾸는아이들 전담인력 수당 지급</t>
    <phoneticPr fontId="4" type="noConversion"/>
  </si>
  <si>
    <t>[월**전] 2025년 꿈꾸는아이들 보호자 자조모임 인권교육 간식비 및 식사비 지출(5회기)</t>
    <phoneticPr fontId="4" type="noConversion"/>
  </si>
  <si>
    <t>임* 외 7명</t>
    <phoneticPr fontId="3" type="noConversion"/>
  </si>
  <si>
    <t>이*순 외 14명</t>
    <phoneticPr fontId="3" type="noConversion"/>
  </si>
  <si>
    <t>최*집 외 29명</t>
    <phoneticPr fontId="3" type="noConversion"/>
  </si>
  <si>
    <t>박*용 외 64명</t>
    <phoneticPr fontId="3" type="noConversion"/>
  </si>
  <si>
    <t>오*자 외 29명</t>
    <phoneticPr fontId="3" type="noConversion"/>
  </si>
  <si>
    <t>이*준</t>
    <phoneticPr fontId="3" type="noConversion"/>
  </si>
  <si>
    <t>[비지정] 센터 이용자 사례관리비 지출</t>
    <phoneticPr fontId="4" type="noConversion"/>
  </si>
  <si>
    <t>[재단] 화도행정복지센터 서비스 의뢰에 따른 치과 치료비 지출</t>
    <phoneticPr fontId="4" type="noConversion"/>
  </si>
  <si>
    <t>김*기</t>
    <phoneticPr fontId="3" type="noConversion"/>
  </si>
  <si>
    <t>이*환 외 1명</t>
    <phoneticPr fontId="3" type="noConversion"/>
  </si>
  <si>
    <t>[재단] 남양주고등학교 서비스 의뢰에 따른 치과 치료비 지출</t>
    <phoneticPr fontId="4" type="noConversion"/>
  </si>
  <si>
    <t>[재단] 센터 이용자 주거환경개선비 3차 지출</t>
    <phoneticPr fontId="4" type="noConversion"/>
  </si>
  <si>
    <t>안*은</t>
    <phoneticPr fontId="3" type="noConversion"/>
  </si>
  <si>
    <t>[재단] 센터사례관리 대상자 심리치료비 지출</t>
    <phoneticPr fontId="4" type="noConversion"/>
  </si>
  <si>
    <t>[재단] 화도수동행정복지센터 의뢰 의료비 지출</t>
    <phoneticPr fontId="4" type="noConversion"/>
  </si>
  <si>
    <t>[재단] 2025년 동부권역 통합돌봄 진행에 따른 의료비 지출</t>
    <phoneticPr fontId="4" type="noConversion"/>
  </si>
  <si>
    <t>[재단] 동절기 기후변화대책지원사업 방한용품 구입비 지원</t>
    <phoneticPr fontId="4" type="noConversion"/>
  </si>
  <si>
    <t>오*성</t>
    <phoneticPr fontId="3" type="noConversion"/>
  </si>
  <si>
    <t>유*명 외 3명</t>
    <phoneticPr fontId="3" type="noConversion"/>
  </si>
  <si>
    <t>박*형 외 14명</t>
    <phoneticPr fontId="3" type="noConversion"/>
  </si>
  <si>
    <t>2025-11-03</t>
  </si>
  <si>
    <t xml:space="preserve"> ㈜티****처 </t>
  </si>
  <si>
    <t>바자회 지정후원-가구</t>
    <phoneticPr fontId="3" type="noConversion"/>
  </si>
  <si>
    <t>2025-11-04</t>
  </si>
  <si>
    <t xml:space="preserve"> 뚜***********점 </t>
  </si>
  <si>
    <t xml:space="preserve"> 맷**페 </t>
  </si>
  <si>
    <t xml:space="preserve"> 베*****리 </t>
  </si>
  <si>
    <t xml:space="preserve"> 파*********점 </t>
  </si>
  <si>
    <t xml:space="preserve"> ㈜아* ****점 </t>
  </si>
  <si>
    <t xml:space="preserve"> 디***인 </t>
  </si>
  <si>
    <t xml:space="preserve"> 테**********점 </t>
  </si>
  <si>
    <t xml:space="preserve"> 화*******회 </t>
  </si>
  <si>
    <t>김장김치 후원</t>
    <phoneticPr fontId="3" type="noConversion"/>
  </si>
  <si>
    <t>box</t>
    <phoneticPr fontId="3" type="noConversion"/>
  </si>
  <si>
    <t>2025-11-07</t>
  </si>
  <si>
    <t xml:space="preserve"> 정*덕 </t>
  </si>
  <si>
    <t>라면 후원</t>
    <phoneticPr fontId="3" type="noConversion"/>
  </si>
  <si>
    <t xml:space="preserve"> 서******과 </t>
  </si>
  <si>
    <t>양모이불 후원</t>
    <phoneticPr fontId="3" type="noConversion"/>
  </si>
  <si>
    <t xml:space="preserve"> 어***드㈜ </t>
  </si>
  <si>
    <t>2025-11-10</t>
  </si>
  <si>
    <t xml:space="preserve"> 빛*********장 </t>
  </si>
  <si>
    <t>샴푸 및 트리트먼트 후원</t>
    <phoneticPr fontId="3" type="noConversion"/>
  </si>
  <si>
    <t xml:space="preserve"> 노**크㈜ </t>
  </si>
  <si>
    <t>애견영양제 및 아동용마스크 후원</t>
    <phoneticPr fontId="3" type="noConversion"/>
  </si>
  <si>
    <t xml:space="preserve"> 우****원 </t>
  </si>
  <si>
    <t>쌍화탕 후원</t>
    <phoneticPr fontId="3" type="noConversion"/>
  </si>
  <si>
    <t>2025-11-11</t>
  </si>
  <si>
    <t>2025-11-12</t>
  </si>
  <si>
    <t xml:space="preserve"> 남*********회 </t>
  </si>
  <si>
    <t>건강영양제 후원</t>
    <phoneticPr fontId="3" type="noConversion"/>
  </si>
  <si>
    <t xml:space="preserve"> 맛*****품㈜ </t>
  </si>
  <si>
    <t>2025-11-13</t>
  </si>
  <si>
    <t xml:space="preserve"> 다******점 </t>
  </si>
  <si>
    <t xml:space="preserve"> b********점 </t>
  </si>
  <si>
    <t xml:space="preserve"> 남****리 </t>
  </si>
  <si>
    <t xml:space="preserve"> 이**********점 </t>
  </si>
  <si>
    <t>중식후원</t>
    <phoneticPr fontId="3" type="noConversion"/>
  </si>
  <si>
    <t>2025-11-14</t>
  </si>
  <si>
    <t xml:space="preserve"> 갈****소 </t>
  </si>
  <si>
    <t>돼지갈비 후원</t>
    <phoneticPr fontId="3" type="noConversion"/>
  </si>
  <si>
    <t>2025-11-17</t>
  </si>
  <si>
    <t xml:space="preserve"> 남********점 </t>
  </si>
  <si>
    <t>이불 후원</t>
    <phoneticPr fontId="3" type="noConversion"/>
  </si>
  <si>
    <t>2025-11-18</t>
  </si>
  <si>
    <t xml:space="preserve"> 사**************리 </t>
  </si>
  <si>
    <t>2025-11-19</t>
  </si>
  <si>
    <t>동부권역 대상자 지정후원-중식 후원</t>
    <phoneticPr fontId="3" type="noConversion"/>
  </si>
  <si>
    <t xml:space="preserve"> ㈜이*트(남양주점) </t>
  </si>
  <si>
    <t>김장김치(3.5kg) 후원</t>
    <phoneticPr fontId="3" type="noConversion"/>
  </si>
  <si>
    <t>2025-11-20</t>
  </si>
  <si>
    <t xml:space="preserve"> 전*권 </t>
  </si>
  <si>
    <t>쌀(20kg) 후원</t>
    <phoneticPr fontId="3" type="noConversion"/>
  </si>
  <si>
    <t>쌀(20kg)</t>
  </si>
  <si>
    <t>2025-11-21</t>
  </si>
  <si>
    <t>b***킨(호평)</t>
  </si>
  <si>
    <t>동부권역 대상자 지정후원-치킨쿠폰</t>
    <phoneticPr fontId="3" type="noConversion"/>
  </si>
  <si>
    <t>피*헛(호평)</t>
  </si>
  <si>
    <t>동부권역 대상자 지정후원-피자쿠폰</t>
    <phoneticPr fontId="3" type="noConversion"/>
  </si>
  <si>
    <t>에*******합</t>
  </si>
  <si>
    <t>동부권역 대상자 지정후원-문화상품권</t>
    <phoneticPr fontId="3" type="noConversion"/>
  </si>
  <si>
    <t xml:space="preserve"> ㈜경* </t>
  </si>
  <si>
    <t>동부권역 대상자 지정후원-매트리스</t>
    <phoneticPr fontId="3" type="noConversion"/>
  </si>
  <si>
    <t xml:space="preserve"> 비*****체 </t>
  </si>
  <si>
    <t xml:space="preserve"> 화***교 </t>
  </si>
  <si>
    <t>2025-11-22</t>
  </si>
  <si>
    <t>바****동</t>
    <phoneticPr fontId="3" type="noConversion"/>
  </si>
  <si>
    <t xml:space="preserve"> 동*****회 </t>
  </si>
  <si>
    <t>2025-11-25</t>
  </si>
  <si>
    <t>2025-11-27</t>
  </si>
  <si>
    <t xml:space="preserve"> 명****개 </t>
  </si>
  <si>
    <t xml:space="preserve"> 천***탕 </t>
  </si>
  <si>
    <t xml:space="preserve"> 서******점 </t>
  </si>
  <si>
    <t xml:space="preserve"> 둘**킨(호평) </t>
  </si>
  <si>
    <t xml:space="preserve"> 종**집(호평) </t>
  </si>
  <si>
    <t xml:space="preserve"> 부***연 </t>
  </si>
  <si>
    <t xml:space="preserve"> 형**집 </t>
  </si>
  <si>
    <t xml:space="preserve"> 옥*****점 </t>
  </si>
  <si>
    <t xml:space="preserve"> 스************점 </t>
  </si>
  <si>
    <t>동부권역 대상자 지정후원-떡볶이</t>
    <phoneticPr fontId="3" type="noConversion"/>
  </si>
  <si>
    <t xml:space="preserve"> 한***집 </t>
  </si>
  <si>
    <t xml:space="preserve"> 강************점 </t>
  </si>
  <si>
    <t xml:space="preserve"> 스****과 </t>
  </si>
  <si>
    <t xml:space="preserve"> 화*********회 </t>
  </si>
  <si>
    <t>2025-11-28</t>
  </si>
  <si>
    <t xml:space="preserve"> 강**********점 </t>
  </si>
  <si>
    <t xml:space="preserve"> 박*호 </t>
  </si>
  <si>
    <t xml:space="preserve"> 호***방 </t>
  </si>
  <si>
    <t>2025-11-30</t>
  </si>
  <si>
    <t xml:space="preserve"> 금***트 </t>
  </si>
  <si>
    <t>의류 지원</t>
  </si>
  <si>
    <t>사****** **** ***리</t>
  </si>
  <si>
    <t>식탁 세트 지원</t>
  </si>
  <si>
    <t>생활용품 및 기타잡화 지원</t>
  </si>
  <si>
    <t xml:space="preserve">2025 아이돌바자회 </t>
  </si>
  <si>
    <t>베이커리류 지원</t>
  </si>
  <si>
    <t xml:space="preserve">김치(5kg) 지원 </t>
  </si>
  <si>
    <t>2025-11-05</t>
  </si>
  <si>
    <t>전*자</t>
  </si>
  <si>
    <t>김*순</t>
  </si>
  <si>
    <t>2025-11-06</t>
  </si>
  <si>
    <t>전기장판 지원</t>
  </si>
  <si>
    <t>송*경</t>
  </si>
  <si>
    <t>컵밥, 비비고식품 지원</t>
  </si>
  <si>
    <t>정*길</t>
  </si>
  <si>
    <t>라면 지원</t>
  </si>
  <si>
    <t>구*모</t>
  </si>
  <si>
    <t>치킨 및 음료 지원</t>
  </si>
  <si>
    <t>김*원 외 4명</t>
  </si>
  <si>
    <t>중식 지원</t>
  </si>
  <si>
    <t>정*수 외 9명</t>
  </si>
  <si>
    <t>정육 지원</t>
  </si>
  <si>
    <t>화*********회(밑반찬 봉사 지원)</t>
  </si>
  <si>
    <t>쌀(10kg) 지원</t>
  </si>
  <si>
    <t>돼지갈비 지원</t>
  </si>
  <si>
    <t>애견영양제, 아동용마스크 지원</t>
  </si>
  <si>
    <t>남**********터</t>
  </si>
  <si>
    <t>박*표 외 3명</t>
  </si>
  <si>
    <t>이불 지원</t>
  </si>
  <si>
    <t>호********터</t>
  </si>
  <si>
    <t>짜장나눔데이 외식 지원</t>
  </si>
  <si>
    <t>비비고식품 지원</t>
  </si>
  <si>
    <t>지*순</t>
  </si>
  <si>
    <t>피자쿠폰 지원</t>
  </si>
  <si>
    <t>치킨쿠폰 지원</t>
  </si>
  <si>
    <t>매트리스 지원</t>
  </si>
  <si>
    <t>김*란</t>
  </si>
  <si>
    <t>2025-11-24</t>
  </si>
  <si>
    <t>김장김치 지원</t>
  </si>
  <si>
    <t>박*철 외 6명</t>
  </si>
  <si>
    <t>세탁세제 지원</t>
  </si>
  <si>
    <t>김*수 외 2명</t>
  </si>
  <si>
    <t>젓갈세트 지원</t>
  </si>
  <si>
    <t>박*철 외 1명</t>
  </si>
  <si>
    <t>송***교</t>
  </si>
  <si>
    <t>샴푸 및 트리트먼트 지원</t>
  </si>
  <si>
    <t>심***교</t>
  </si>
  <si>
    <t>천****교</t>
  </si>
  <si>
    <t>천***교</t>
  </si>
  <si>
    <t>김*철</t>
  </si>
  <si>
    <t>쌀(20kg) 지원</t>
  </si>
  <si>
    <t>2025-11-26</t>
  </si>
  <si>
    <t>조*아 외 6명</t>
  </si>
  <si>
    <t>김*환 외 21명</t>
  </si>
  <si>
    <t>김장김치(3.5kg) 지원</t>
  </si>
  <si>
    <t>강*삼 외 25명</t>
  </si>
  <si>
    <t>이*찬</t>
  </si>
  <si>
    <t>휴지세트 지원</t>
  </si>
  <si>
    <t>이*진</t>
  </si>
  <si>
    <t>안*민</t>
  </si>
  <si>
    <t>순대국 지원</t>
  </si>
  <si>
    <t>최*성 외 19명</t>
  </si>
  <si>
    <t>최*성 외 9명</t>
  </si>
  <si>
    <t>떡 지원</t>
  </si>
  <si>
    <t>이*길 외 24명</t>
  </si>
  <si>
    <t>이*길 외 4명</t>
  </si>
  <si>
    <t>곰탕 지원</t>
  </si>
  <si>
    <t>박*옥 외 9명</t>
  </si>
  <si>
    <t>케이크 지원</t>
  </si>
  <si>
    <t>이*형 외 4명</t>
  </si>
  <si>
    <t>양*심 외 4명</t>
  </si>
  <si>
    <t>정기나눔데이 식품 지원</t>
  </si>
  <si>
    <t>한*희 외 19명</t>
  </si>
  <si>
    <t>강*춘 외 3명</t>
  </si>
  <si>
    <t>E******대</t>
  </si>
  <si>
    <t>쌍화탕 지원</t>
  </si>
  <si>
    <t>박*옥 외 49명</t>
  </si>
  <si>
    <t>떡케이크 지원</t>
  </si>
  <si>
    <t>구*회 외 5명</t>
  </si>
  <si>
    <t>생필품 쿠폰 지원</t>
  </si>
  <si>
    <t>이*희 외 11명</t>
  </si>
  <si>
    <t>김*준 외 29명</t>
    <phoneticPr fontId="3" type="noConversion"/>
  </si>
  <si>
    <t>김*준 외 49명</t>
    <phoneticPr fontId="3" type="noConversion"/>
  </si>
  <si>
    <t>오*자 외 39명</t>
    <phoneticPr fontId="3" type="noConversion"/>
  </si>
  <si>
    <t>영양제 지원</t>
  </si>
  <si>
    <t>한*례 외 49명</t>
    <phoneticPr fontId="3" type="noConversion"/>
  </si>
  <si>
    <t>조*아 외 19명</t>
    <phoneticPr fontId="3" type="noConversion"/>
  </si>
  <si>
    <t>신*옥 외 2명</t>
    <phoneticPr fontId="3" type="noConversion"/>
  </si>
  <si>
    <t>김*솔 외 9명</t>
    <phoneticPr fontId="3" type="noConversion"/>
  </si>
  <si>
    <t>정*순 외 45명</t>
    <phoneticPr fontId="3" type="noConversion"/>
  </si>
  <si>
    <t>김*신 외 13명</t>
    <phoneticPr fontId="3" type="noConversion"/>
  </si>
  <si>
    <t>묵******관</t>
    <phoneticPr fontId="3" type="noConversion"/>
  </si>
  <si>
    <t>가곡리 아동가정 지정후원</t>
  </si>
  <si>
    <t>초록우산 2025년 가족돌봄아동 발굴 및 지원사업비</t>
  </si>
  <si>
    <t>어린이재단 11월(10월분) 정기후원</t>
  </si>
  <si>
    <t>정*덕</t>
  </si>
  <si>
    <t>아동, 청소년 지정후원</t>
  </si>
  <si>
    <t>11/21 비지정후원금 전환처리</t>
  </si>
  <si>
    <t>2025년 한수원지원사업 '인심愛밥심' 도시락 9월분</t>
  </si>
  <si>
    <t>남*******합</t>
  </si>
  <si>
    <t>차*희</t>
  </si>
  <si>
    <t>슬****아</t>
  </si>
  <si>
    <t>토*스 지정 후원금 배분(가족캠핑)</t>
    <phoneticPr fontId="3" type="noConversion"/>
  </si>
  <si>
    <t>외부공모(월**전) 이자수입 비지정후원금 처리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</si>
</sst>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_(* #,##0_);_(* \(#,##0\);_(* &quot;-&quot;_);_(@_)"/>
    <numFmt numFmtId="178" formatCode="yyyy/mm/dd;@"/>
    <numFmt numFmtId="179" formatCode="#,##0_ "/>
    <numFmt numFmtId="180" formatCode="####\ #0.00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0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4" borderId="0" xfId="2" applyFont="1" applyFill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7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15" fillId="4" borderId="0" xfId="0" applyFont="1" applyFill="1">
      <alignment vertical="center"/>
    </xf>
    <xf numFmtId="0" fontId="15" fillId="0" borderId="0" xfId="0" applyFont="1" applyAlignment="1">
      <alignment horizontal="center" vertical="center" wrapText="1"/>
    </xf>
    <xf numFmtId="41" fontId="14" fillId="0" borderId="0" xfId="1" applyFont="1" applyFill="1" applyAlignment="1">
      <alignment horizontal="center" vertical="center" wrapText="1"/>
    </xf>
    <xf numFmtId="0" fontId="32" fillId="0" borderId="1" xfId="0" applyFont="1" applyBorder="1" applyAlignment="1">
      <alignment horizontal="center" vertical="center" shrinkToFit="1"/>
    </xf>
    <xf numFmtId="0" fontId="14" fillId="0" borderId="0" xfId="2" applyFont="1" applyAlignment="1">
      <alignment horizontal="left" vertical="center" shrinkToFit="1"/>
    </xf>
    <xf numFmtId="0" fontId="35" fillId="0" borderId="1" xfId="23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5" fillId="0" borderId="1" xfId="43" quotePrefix="1" applyFont="1" applyBorder="1" applyAlignment="1">
      <alignment horizontal="center" vertical="center" wrapText="1"/>
    </xf>
    <xf numFmtId="180" fontId="27" fillId="0" borderId="0" xfId="1" applyNumberFormat="1" applyFont="1" applyAlignment="1">
      <alignment horizontal="right" vertical="center"/>
    </xf>
    <xf numFmtId="14" fontId="35" fillId="0" borderId="1" xfId="23" quotePrefix="1" applyNumberFormat="1" applyFont="1" applyBorder="1" applyAlignment="1">
      <alignment horizontal="center" vertical="center" wrapText="1"/>
    </xf>
    <xf numFmtId="14" fontId="35" fillId="4" borderId="1" xfId="23" quotePrefix="1" applyNumberFormat="1" applyFont="1" applyFill="1" applyBorder="1" applyAlignment="1">
      <alignment horizontal="center" vertical="center" wrapText="1"/>
    </xf>
    <xf numFmtId="0" fontId="21" fillId="0" borderId="0" xfId="1" applyNumberFormat="1" applyFont="1" applyAlignment="1">
      <alignment horizontal="center" vertical="center"/>
    </xf>
    <xf numFmtId="41" fontId="22" fillId="0" borderId="0" xfId="1" applyFont="1" applyAlignment="1">
      <alignment horizontal="right" vertical="center"/>
    </xf>
    <xf numFmtId="14" fontId="27" fillId="0" borderId="0" xfId="0" applyNumberFormat="1" applyFont="1" applyAlignment="1">
      <alignment horizontal="center" vertical="center"/>
    </xf>
    <xf numFmtId="0" fontId="28" fillId="3" borderId="1" xfId="2" applyFont="1" applyFill="1" applyBorder="1" applyAlignment="1">
      <alignment horizontal="center" vertical="center" wrapText="1"/>
    </xf>
    <xf numFmtId="176" fontId="35" fillId="4" borderId="1" xfId="24" quotePrefix="1" applyNumberFormat="1" applyFont="1" applyFill="1" applyBorder="1" applyAlignment="1">
      <alignment horizontal="center" vertical="center" wrapText="1"/>
    </xf>
    <xf numFmtId="41" fontId="20" fillId="7" borderId="1" xfId="1" applyFont="1" applyFill="1" applyBorder="1" applyAlignment="1">
      <alignment horizontal="center" vertical="center"/>
    </xf>
    <xf numFmtId="41" fontId="20" fillId="7" borderId="1" xfId="1" applyFont="1" applyFill="1" applyBorder="1" applyAlignment="1">
      <alignment horizontal="right" vertical="center"/>
    </xf>
    <xf numFmtId="42" fontId="20" fillId="7" borderId="1" xfId="1" applyNumberFormat="1" applyFont="1" applyFill="1" applyBorder="1" applyAlignment="1">
      <alignment horizontal="right" vertical="center"/>
    </xf>
    <xf numFmtId="0" fontId="28" fillId="3" borderId="1" xfId="0" applyFont="1" applyFill="1" applyBorder="1" applyAlignment="1">
      <alignment horizontal="center" vertical="center" wrapText="1"/>
    </xf>
    <xf numFmtId="14" fontId="28" fillId="3" borderId="1" xfId="0" applyNumberFormat="1" applyFont="1" applyFill="1" applyBorder="1" applyAlignment="1">
      <alignment horizontal="center" vertical="center" wrapText="1"/>
    </xf>
    <xf numFmtId="180" fontId="28" fillId="3" borderId="1" xfId="1" applyNumberFormat="1" applyFont="1" applyFill="1" applyBorder="1" applyAlignment="1">
      <alignment horizontal="center" vertical="center" wrapText="1"/>
    </xf>
    <xf numFmtId="41" fontId="28" fillId="3" borderId="1" xfId="1" applyFont="1" applyFill="1" applyBorder="1" applyAlignment="1">
      <alignment horizontal="center" vertical="center"/>
    </xf>
    <xf numFmtId="0" fontId="15" fillId="0" borderId="1" xfId="23" quotePrefix="1" applyFont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41" fontId="34" fillId="7" borderId="1" xfId="1" applyFont="1" applyFill="1" applyBorder="1" applyAlignment="1">
      <alignment vertical="center"/>
    </xf>
    <xf numFmtId="41" fontId="34" fillId="7" borderId="1" xfId="1" applyFont="1" applyFill="1" applyBorder="1" applyAlignment="1">
      <alignment horizontal="center" vertical="center"/>
    </xf>
    <xf numFmtId="41" fontId="34" fillId="7" borderId="1" xfId="1" applyFont="1" applyFill="1" applyBorder="1" applyAlignment="1">
      <alignment horizontal="right" vertical="center"/>
    </xf>
    <xf numFmtId="0" fontId="19" fillId="4" borderId="1" xfId="2" applyFont="1" applyFill="1" applyBorder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/>
    </xf>
    <xf numFmtId="41" fontId="35" fillId="0" borderId="1" xfId="1" applyFont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 shrinkToFit="1"/>
    </xf>
    <xf numFmtId="42" fontId="28" fillId="3" borderId="1" xfId="1" applyNumberFormat="1" applyFont="1" applyFill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/>
    </xf>
    <xf numFmtId="42" fontId="28" fillId="6" borderId="1" xfId="1" applyNumberFormat="1" applyFont="1" applyFill="1" applyBorder="1" applyAlignment="1">
      <alignment horizontal="right" vertical="center"/>
    </xf>
    <xf numFmtId="41" fontId="28" fillId="6" borderId="1" xfId="1" applyFont="1" applyFill="1" applyBorder="1" applyAlignment="1">
      <alignment vertical="center" wrapText="1"/>
    </xf>
    <xf numFmtId="0" fontId="36" fillId="0" borderId="1" xfId="15" quotePrefix="1" applyFont="1" applyFill="1" applyBorder="1" applyAlignment="1">
      <alignment vertical="center"/>
    </xf>
    <xf numFmtId="41" fontId="36" fillId="0" borderId="1" xfId="1" applyFont="1" applyBorder="1">
      <alignment vertical="center"/>
    </xf>
    <xf numFmtId="177" fontId="36" fillId="0" borderId="1" xfId="1" applyNumberFormat="1" applyFont="1" applyBorder="1" applyAlignment="1">
      <alignment horizontal="center" vertical="center"/>
    </xf>
    <xf numFmtId="41" fontId="32" fillId="0" borderId="1" xfId="1" applyFont="1" applyBorder="1">
      <alignment vertical="center"/>
    </xf>
    <xf numFmtId="41" fontId="33" fillId="0" borderId="1" xfId="1" applyFont="1" applyBorder="1">
      <alignment vertical="center"/>
    </xf>
    <xf numFmtId="0" fontId="36" fillId="0" borderId="1" xfId="0" applyFont="1" applyBorder="1" applyAlignment="1">
      <alignment vertical="center" shrinkToFit="1"/>
    </xf>
    <xf numFmtId="41" fontId="36" fillId="0" borderId="1" xfId="1" applyFont="1" applyBorder="1" applyAlignment="1">
      <alignment horizontal="right" vertical="center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>
      <alignment vertical="center"/>
    </xf>
    <xf numFmtId="41" fontId="36" fillId="0" borderId="1" xfId="1" applyFont="1" applyFill="1" applyBorder="1" applyAlignment="1">
      <alignment horizontal="right" vertical="center"/>
    </xf>
    <xf numFmtId="0" fontId="32" fillId="0" borderId="1" xfId="15" quotePrefix="1" applyFont="1" applyFill="1" applyBorder="1" applyAlignment="1">
      <alignment vertical="center"/>
    </xf>
    <xf numFmtId="177" fontId="32" fillId="0" borderId="1" xfId="1" applyNumberFormat="1" applyFont="1" applyBorder="1" applyAlignment="1">
      <alignment horizontal="center" vertical="center"/>
    </xf>
    <xf numFmtId="41" fontId="35" fillId="0" borderId="1" xfId="35" applyFont="1" applyBorder="1" applyAlignment="1">
      <alignment horizontal="right" vertical="center" wrapText="1"/>
    </xf>
    <xf numFmtId="0" fontId="35" fillId="4" borderId="1" xfId="23" quotePrefix="1" applyFont="1" applyFill="1" applyBorder="1" applyAlignment="1">
      <alignment horizontal="center" vertical="center" wrapText="1"/>
    </xf>
    <xf numFmtId="0" fontId="35" fillId="4" borderId="1" xfId="43" quotePrefix="1" applyFont="1" applyFill="1" applyBorder="1" applyAlignment="1">
      <alignment horizontal="center" vertical="center" wrapText="1"/>
    </xf>
    <xf numFmtId="41" fontId="35" fillId="4" borderId="1" xfId="35" applyFont="1" applyFill="1" applyBorder="1" applyAlignment="1">
      <alignment horizontal="right" vertical="center" wrapText="1"/>
    </xf>
    <xf numFmtId="0" fontId="35" fillId="4" borderId="2" xfId="23" quotePrefix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35" fillId="4" borderId="3" xfId="23" quotePrefix="1" applyFont="1" applyFill="1" applyBorder="1" applyAlignment="1">
      <alignment horizontal="center" vertical="center" wrapText="1"/>
    </xf>
    <xf numFmtId="41" fontId="35" fillId="4" borderId="4" xfId="35" applyFont="1" applyFill="1" applyBorder="1" applyAlignment="1">
      <alignment horizontal="right" vertical="center" wrapText="1"/>
    </xf>
    <xf numFmtId="0" fontId="35" fillId="4" borderId="1" xfId="1" applyNumberFormat="1" applyFont="1" applyFill="1" applyBorder="1" applyAlignment="1">
      <alignment horizontal="center" vertical="center" wrapText="1"/>
    </xf>
    <xf numFmtId="41" fontId="35" fillId="4" borderId="3" xfId="35" quotePrefix="1" applyFont="1" applyFill="1" applyBorder="1" applyAlignment="1">
      <alignment horizontal="right" vertical="center" wrapText="1"/>
    </xf>
    <xf numFmtId="0" fontId="24" fillId="4" borderId="0" xfId="0" applyFont="1" applyFill="1">
      <alignment vertical="center"/>
    </xf>
    <xf numFmtId="0" fontId="0" fillId="4" borderId="0" xfId="0" applyFill="1">
      <alignment vertical="center"/>
    </xf>
    <xf numFmtId="41" fontId="35" fillId="4" borderId="5" xfId="35" applyFont="1" applyFill="1" applyBorder="1" applyAlignment="1">
      <alignment horizontal="right" vertical="center" wrapText="1"/>
    </xf>
    <xf numFmtId="41" fontId="35" fillId="4" borderId="6" xfId="35" quotePrefix="1" applyFont="1" applyFill="1" applyBorder="1" applyAlignment="1">
      <alignment horizontal="right" vertical="center" wrapText="1"/>
    </xf>
    <xf numFmtId="0" fontId="35" fillId="4" borderId="7" xfId="23" quotePrefix="1" applyFont="1" applyFill="1" applyBorder="1" applyAlignment="1">
      <alignment horizontal="center" vertical="center" wrapText="1"/>
    </xf>
    <xf numFmtId="0" fontId="35" fillId="4" borderId="6" xfId="23" quotePrefix="1" applyFont="1" applyFill="1" applyBorder="1" applyAlignment="1">
      <alignment horizontal="center" vertical="center" wrapText="1"/>
    </xf>
    <xf numFmtId="0" fontId="35" fillId="4" borderId="8" xfId="23" quotePrefix="1" applyFont="1" applyFill="1" applyBorder="1" applyAlignment="1">
      <alignment horizontal="center" vertical="center" wrapText="1"/>
    </xf>
    <xf numFmtId="41" fontId="35" fillId="4" borderId="9" xfId="35" applyFont="1" applyFill="1" applyBorder="1" applyAlignment="1">
      <alignment horizontal="right" vertical="center" wrapText="1"/>
    </xf>
    <xf numFmtId="41" fontId="35" fillId="4" borderId="10" xfId="35" applyFont="1" applyFill="1" applyBorder="1" applyAlignment="1">
      <alignment horizontal="right" vertical="center" wrapText="1"/>
    </xf>
    <xf numFmtId="0" fontId="35" fillId="4" borderId="11" xfId="23" quotePrefix="1" applyFont="1" applyFill="1" applyBorder="1" applyAlignment="1">
      <alignment horizontal="center" vertical="center" wrapText="1"/>
    </xf>
    <xf numFmtId="0" fontId="35" fillId="4" borderId="12" xfId="23" quotePrefix="1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4" fontId="32" fillId="0" borderId="13" xfId="13" applyNumberFormat="1" applyFont="1" applyFill="1" applyBorder="1">
      <alignment horizontal="center" vertical="center"/>
    </xf>
    <xf numFmtId="0" fontId="33" fillId="0" borderId="13" xfId="0" applyFont="1" applyBorder="1" applyAlignment="1">
      <alignment vertical="center" wrapText="1"/>
    </xf>
    <xf numFmtId="0" fontId="32" fillId="0" borderId="13" xfId="1" applyNumberFormat="1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 wrapText="1"/>
    </xf>
    <xf numFmtId="179" fontId="33" fillId="0" borderId="13" xfId="1" applyNumberFormat="1" applyFont="1" applyBorder="1" applyAlignment="1">
      <alignment horizontal="right" vertical="center"/>
    </xf>
    <xf numFmtId="41" fontId="15" fillId="0" borderId="13" xfId="1" applyFont="1" applyFill="1" applyBorder="1" applyAlignment="1">
      <alignment horizontal="center" vertical="center" wrapText="1"/>
    </xf>
    <xf numFmtId="0" fontId="20" fillId="3" borderId="13" xfId="2" applyFont="1" applyFill="1" applyBorder="1" applyAlignment="1">
      <alignment horizontal="center" vertical="center" wrapText="1"/>
    </xf>
    <xf numFmtId="14" fontId="20" fillId="3" borderId="13" xfId="2" applyNumberFormat="1" applyFont="1" applyFill="1" applyBorder="1" applyAlignment="1">
      <alignment horizontal="center" vertical="center" wrapText="1"/>
    </xf>
    <xf numFmtId="42" fontId="29" fillId="3" borderId="13" xfId="1" applyNumberFormat="1" applyFont="1" applyFill="1" applyBorder="1" applyAlignment="1">
      <alignment horizontal="center" vertical="center" wrapText="1"/>
    </xf>
    <xf numFmtId="41" fontId="20" fillId="3" borderId="13" xfId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left" vertical="center" shrinkToFit="1"/>
    </xf>
    <xf numFmtId="179" fontId="32" fillId="0" borderId="13" xfId="1" applyNumberFormat="1" applyFont="1" applyBorder="1" applyAlignment="1">
      <alignment horizontal="right" vertical="center"/>
    </xf>
    <xf numFmtId="0" fontId="33" fillId="0" borderId="13" xfId="0" applyFont="1" applyBorder="1" applyAlignment="1">
      <alignment horizontal="left" vertical="center" shrinkToFit="1"/>
    </xf>
    <xf numFmtId="0" fontId="36" fillId="0" borderId="13" xfId="0" applyFont="1" applyBorder="1" applyAlignment="1">
      <alignment horizontal="left" vertical="center" shrinkToFit="1"/>
    </xf>
    <xf numFmtId="14" fontId="36" fillId="0" borderId="13" xfId="13" applyNumberFormat="1" applyFont="1" applyFill="1" applyBorder="1">
      <alignment horizontal="center" vertical="center"/>
    </xf>
    <xf numFmtId="0" fontId="36" fillId="0" borderId="13" xfId="1" applyNumberFormat="1" applyFont="1" applyBorder="1" applyAlignment="1">
      <alignment horizontal="center" vertical="center"/>
    </xf>
    <xf numFmtId="179" fontId="36" fillId="0" borderId="13" xfId="1" applyNumberFormat="1" applyFont="1" applyBorder="1" applyAlignment="1">
      <alignment horizontal="right" vertical="center"/>
    </xf>
    <xf numFmtId="0" fontId="32" fillId="0" borderId="13" xfId="1" applyNumberFormat="1" applyFont="1" applyFill="1" applyBorder="1" applyAlignment="1">
      <alignment horizontal="center" vertical="center"/>
    </xf>
    <xf numFmtId="179" fontId="33" fillId="0" borderId="13" xfId="1" applyNumberFormat="1" applyFont="1" applyFill="1" applyBorder="1" applyAlignment="1">
      <alignment horizontal="right" vertical="center"/>
    </xf>
    <xf numFmtId="179" fontId="32" fillId="0" borderId="13" xfId="1" applyNumberFormat="1" applyFont="1" applyFill="1" applyBorder="1" applyAlignment="1">
      <alignment horizontal="right" vertical="center"/>
    </xf>
    <xf numFmtId="0" fontId="36" fillId="0" borderId="13" xfId="0" applyFont="1" applyBorder="1" applyAlignment="1">
      <alignment vertical="center" wrapText="1"/>
    </xf>
    <xf numFmtId="0" fontId="20" fillId="6" borderId="13" xfId="0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42" fontId="20" fillId="6" borderId="13" xfId="1" applyNumberFormat="1" applyFont="1" applyFill="1" applyBorder="1" applyAlignment="1">
      <alignment horizontal="right" vertical="center"/>
    </xf>
    <xf numFmtId="41" fontId="20" fillId="6" borderId="13" xfId="1" applyFont="1" applyFill="1" applyBorder="1" applyAlignment="1">
      <alignment horizontal="center" vertical="center" wrapText="1"/>
    </xf>
    <xf numFmtId="41" fontId="20" fillId="6" borderId="13" xfId="1" applyFont="1" applyFill="1" applyBorder="1" applyAlignment="1">
      <alignment vertical="center" wrapText="1"/>
    </xf>
    <xf numFmtId="0" fontId="28" fillId="3" borderId="13" xfId="2" applyFont="1" applyFill="1" applyBorder="1" applyAlignment="1">
      <alignment horizontal="center" vertical="center" wrapText="1"/>
    </xf>
    <xf numFmtId="14" fontId="28" fillId="3" borderId="13" xfId="2" applyNumberFormat="1" applyFont="1" applyFill="1" applyBorder="1" applyAlignment="1">
      <alignment horizontal="center" vertical="center" wrapText="1"/>
    </xf>
    <xf numFmtId="41" fontId="28" fillId="3" borderId="13" xfId="1" applyFont="1" applyFill="1" applyBorder="1" applyAlignment="1">
      <alignment horizontal="center" vertical="center" wrapText="1"/>
    </xf>
    <xf numFmtId="0" fontId="28" fillId="3" borderId="13" xfId="1" applyNumberFormat="1" applyFont="1" applyFill="1" applyBorder="1" applyAlignment="1">
      <alignment horizontal="center" vertical="center" wrapText="1"/>
    </xf>
    <xf numFmtId="42" fontId="28" fillId="3" borderId="13" xfId="2" applyNumberFormat="1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/>
    </xf>
    <xf numFmtId="41" fontId="35" fillId="4" borderId="14" xfId="35" quotePrefix="1" applyFont="1" applyFill="1" applyBorder="1" applyAlignment="1">
      <alignment horizontal="right" vertical="center" wrapText="1"/>
    </xf>
    <xf numFmtId="0" fontId="35" fillId="4" borderId="14" xfId="23" quotePrefix="1" applyFont="1" applyFill="1" applyBorder="1" applyAlignment="1">
      <alignment horizontal="center" vertical="center" wrapText="1"/>
    </xf>
    <xf numFmtId="41" fontId="35" fillId="4" borderId="15" xfId="35" quotePrefix="1" applyFont="1" applyFill="1" applyBorder="1" applyAlignment="1">
      <alignment horizontal="right" vertical="center" wrapText="1"/>
    </xf>
    <xf numFmtId="0" fontId="35" fillId="4" borderId="15" xfId="23" quotePrefix="1" applyFont="1" applyFill="1" applyBorder="1" applyAlignment="1">
      <alignment horizontal="center" vertical="center" wrapText="1"/>
    </xf>
    <xf numFmtId="41" fontId="35" fillId="4" borderId="16" xfId="35" quotePrefix="1" applyFont="1" applyFill="1" applyBorder="1" applyAlignment="1">
      <alignment horizontal="right" vertical="center" wrapText="1"/>
    </xf>
    <xf numFmtId="0" fontId="35" fillId="4" borderId="16" xfId="23" quotePrefix="1" applyFont="1" applyFill="1" applyBorder="1" applyAlignment="1">
      <alignment horizontal="center" vertical="center" wrapText="1"/>
    </xf>
    <xf numFmtId="0" fontId="35" fillId="4" borderId="17" xfId="23" quotePrefix="1" applyFont="1" applyFill="1" applyBorder="1" applyAlignment="1">
      <alignment horizontal="center" vertical="center" wrapText="1"/>
    </xf>
    <xf numFmtId="41" fontId="35" fillId="4" borderId="17" xfId="35" quotePrefix="1" applyFont="1" applyFill="1" applyBorder="1" applyAlignment="1">
      <alignment horizontal="right" vertical="center" wrapText="1"/>
    </xf>
    <xf numFmtId="0" fontId="37" fillId="0" borderId="1" xfId="0" applyFont="1" applyBorder="1" applyAlignment="1">
      <alignment horizontal="center" vertical="center" wrapText="1"/>
    </xf>
    <xf numFmtId="0" fontId="29" fillId="6" borderId="1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0" fillId="6" borderId="13" xfId="0" applyFont="1" applyFill="1" applyBorder="1" applyAlignment="1">
      <alignment horizontal="center" vertical="center" wrapText="1"/>
    </xf>
    <xf numFmtId="0" fontId="30" fillId="0" borderId="0" xfId="2" applyFont="1" applyAlignment="1">
      <alignment horizontal="left" vertical="center"/>
    </xf>
    <xf numFmtId="0" fontId="30" fillId="0" borderId="0" xfId="2" applyFont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30" fillId="0" borderId="0" xfId="2" applyFont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/>
    </xf>
    <xf numFmtId="178" fontId="32" fillId="0" borderId="18" xfId="0" applyNumberFormat="1" applyFont="1" applyBorder="1" applyAlignment="1">
      <alignment horizontal="center" vertical="center"/>
    </xf>
    <xf numFmtId="0" fontId="26" fillId="4" borderId="18" xfId="0" applyFont="1" applyFill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6" fillId="0" borderId="18" xfId="13" quotePrefix="1" applyFont="1" applyFill="1" applyBorder="1">
      <alignment horizontal="center" vertical="center"/>
    </xf>
    <xf numFmtId="0" fontId="32" fillId="0" borderId="18" xfId="0" applyFont="1" applyBorder="1" applyAlignment="1">
      <alignment horizontal="center" vertical="center" shrinkToFit="1"/>
    </xf>
    <xf numFmtId="0" fontId="33" fillId="0" borderId="18" xfId="0" applyFont="1" applyBorder="1" applyAlignment="1">
      <alignment horizontal="center" vertical="center" shrinkToFit="1"/>
    </xf>
    <xf numFmtId="0" fontId="32" fillId="0" borderId="18" xfId="13" quotePrefix="1" applyFont="1" applyFill="1" applyBorder="1">
      <alignment horizontal="center" vertical="center"/>
    </xf>
    <xf numFmtId="0" fontId="33" fillId="0" borderId="18" xfId="13" quotePrefix="1" applyFont="1" applyFill="1" applyBorder="1">
      <alignment horizontal="center" vertical="center"/>
    </xf>
    <xf numFmtId="42" fontId="19" fillId="4" borderId="18" xfId="0" applyNumberFormat="1" applyFont="1" applyFill="1" applyBorder="1" applyAlignment="1">
      <alignment horizontal="center" vertical="center" wrapText="1" shrinkToFit="1"/>
    </xf>
    <xf numFmtId="0" fontId="19" fillId="4" borderId="18" xfId="0" applyFont="1" applyFill="1" applyBorder="1" applyAlignment="1">
      <alignment horizontal="center" vertical="center"/>
    </xf>
  </cellXfs>
  <cellStyles count="500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0 2" xfId="118" xr:uid="{9E4FC7EA-D479-4182-ADED-F27BE73B543A}"/>
    <cellStyle name="쉼표 [0] 10 2 2" xfId="170" xr:uid="{9213EDB7-FF8D-473F-8E5C-E7824E0A3252}"/>
    <cellStyle name="쉼표 [0] 10 2 2 2" xfId="274" xr:uid="{C60B1473-1105-4D14-92E1-2D20CE53612B}"/>
    <cellStyle name="쉼표 [0] 10 2 2 2 2" xfId="482" xr:uid="{30F7D9D6-1DAB-4FD1-BF68-ADDC4C73094A}"/>
    <cellStyle name="쉼표 [0] 10 2 2 2 2 2 2" xfId="499" xr:uid="{6A125DC0-D1B3-47A5-8F3C-74E0D00EB4AB}"/>
    <cellStyle name="쉼표 [0] 10 2 2 2 2 3" xfId="498" xr:uid="{5B5BCD1B-AB55-4261-BF35-68BAF178681C}"/>
    <cellStyle name="쉼표 [0] 10 2 2 3" xfId="378" xr:uid="{771FC4AF-FEE1-4213-852E-88F49AC2D185}"/>
    <cellStyle name="쉼표 [0] 10 2 3" xfId="222" xr:uid="{4EDCC4C0-8C2F-4F22-A9C5-5F9B45AA84A9}"/>
    <cellStyle name="쉼표 [0] 10 2 3 2" xfId="430" xr:uid="{87507555-81B9-479B-B085-7C9DDA18201A}"/>
    <cellStyle name="쉼표 [0] 10 2 4" xfId="326" xr:uid="{1B76D780-28B7-4B11-9ECC-6B3E0733D639}"/>
    <cellStyle name="쉼표 [0] 10 3" xfId="145" xr:uid="{9A3BC951-0E82-4842-915D-9B00488FB027}"/>
    <cellStyle name="쉼표 [0] 10 3 2" xfId="249" xr:uid="{F45057A0-44FB-48A1-9F7E-23597918E5AA}"/>
    <cellStyle name="쉼표 [0] 10 3 2 2" xfId="457" xr:uid="{0A916954-3958-4855-8B81-375373239513}"/>
    <cellStyle name="쉼표 [0] 10 3 3" xfId="353" xr:uid="{56F298DB-E599-494E-8710-F13E9A00C198}"/>
    <cellStyle name="쉼표 [0] 10 4" xfId="197" xr:uid="{EA51D55F-8DFE-412A-9808-38ACE17D0A3C}"/>
    <cellStyle name="쉼표 [0] 10 4 2" xfId="405" xr:uid="{EF24727D-E58F-4022-835B-D4391FCB11F6}"/>
    <cellStyle name="쉼표 [0] 10 5" xfId="301" xr:uid="{ABE6F4E8-50B3-4CA2-B666-C22958623160}"/>
    <cellStyle name="쉼표 [0] 11" xfId="104" xr:uid="{00000000-0005-0000-0000-00003D000000}"/>
    <cellStyle name="쉼표 [0] 11 2" xfId="131" xr:uid="{3349EA2C-41D7-4CFF-BA15-30A0F086E322}"/>
    <cellStyle name="쉼표 [0] 11 2 2" xfId="183" xr:uid="{4C736952-F9C5-47CF-BFEA-22420846AA2A}"/>
    <cellStyle name="쉼표 [0] 11 2 2 2" xfId="287" xr:uid="{AE5223BA-9892-4DE7-A7FF-8AF28575B05C}"/>
    <cellStyle name="쉼표 [0] 11 2 2 2 2" xfId="495" xr:uid="{F04A8234-2413-4C91-BEDC-9621F7436FED}"/>
    <cellStyle name="쉼표 [0] 11 2 2 3" xfId="391" xr:uid="{7D25C6C3-D32D-4720-AB54-5B0B8BA7B17F}"/>
    <cellStyle name="쉼표 [0] 11 2 3" xfId="235" xr:uid="{E5D181E7-1A55-4774-9D68-CA9CC0BE15F3}"/>
    <cellStyle name="쉼표 [0] 11 2 3 2" xfId="443" xr:uid="{3BE97DDA-65C6-4F8A-B248-7CE23E8EAA48}"/>
    <cellStyle name="쉼표 [0] 11 2 4" xfId="339" xr:uid="{32F51015-ACE8-4080-96A2-B2F3BAF62659}"/>
    <cellStyle name="쉼표 [0] 12" xfId="106" xr:uid="{345E991F-F2DC-42A2-88C5-0E8AC4A93782}"/>
    <cellStyle name="쉼표 [0] 12 2" xfId="158" xr:uid="{3D7BA3BF-7AE3-4C0B-A830-8C7C47FF8A22}"/>
    <cellStyle name="쉼표 [0] 12 2 2" xfId="262" xr:uid="{B2B89B7C-4D1C-4552-AEF6-7F0A4917745C}"/>
    <cellStyle name="쉼표 [0] 12 2 2 2" xfId="470" xr:uid="{E48AE35B-8DB7-47C0-90AD-071F82250167}"/>
    <cellStyle name="쉼표 [0] 12 2 3" xfId="366" xr:uid="{47352BC1-8330-4F8C-8082-CAE57588DEB9}"/>
    <cellStyle name="쉼표 [0] 12 3" xfId="210" xr:uid="{31687AB4-2A99-4E74-BE29-A23D2FAA5223}"/>
    <cellStyle name="쉼표 [0] 12 3 2" xfId="418" xr:uid="{0A31E723-95B0-4A1D-BD89-E475EB855D39}"/>
    <cellStyle name="쉼표 [0] 12 4" xfId="314" xr:uid="{65591F3E-F017-406B-9CB8-ECAF9DB156F5}"/>
    <cellStyle name="쉼표 [0] 13" xfId="133" xr:uid="{CAECDC90-0E0C-4816-9646-5D80D19C9AE0}"/>
    <cellStyle name="쉼표 [0] 13 2" xfId="237" xr:uid="{DC7C5C2F-9F68-47CC-A546-89959BC2D679}"/>
    <cellStyle name="쉼표 [0] 13 2 2" xfId="445" xr:uid="{9697946E-DD59-41E4-9564-9A20FC2F1101}"/>
    <cellStyle name="쉼표 [0] 13 3" xfId="341" xr:uid="{2B1379E6-6A09-464F-96C5-81D8B82F0B8F}"/>
    <cellStyle name="쉼표 [0] 14" xfId="185" xr:uid="{EE83DE64-38B3-4EE7-9BF6-CC4BF450240D}"/>
    <cellStyle name="쉼표 [0] 14 2" xfId="393" xr:uid="{0F9E5EA4-420B-4211-9B50-F0C34B2CE911}"/>
    <cellStyle name="쉼표 [0] 15" xfId="289" xr:uid="{1E76AD4E-3FF2-45E5-B52C-6AC5FEE185FD}"/>
    <cellStyle name="쉼표 [0] 16" xfId="497" xr:uid="{E2291BE5-2464-401F-BA9F-2E3C46F3EC5F}"/>
    <cellStyle name="쉼표 [0] 2" xfId="6" xr:uid="{00000000-0005-0000-0000-00003E000000}"/>
    <cellStyle name="쉼표 [0] 2 2" xfId="35" xr:uid="{00000000-0005-0000-0000-00003F000000}"/>
    <cellStyle name="쉼표 [0] 2 2 2" xfId="98" xr:uid="{00000000-0005-0000-0000-000040000000}"/>
    <cellStyle name="쉼표 [0] 2 2 2 2" xfId="125" xr:uid="{B9B2A236-9AEB-41B4-BA9E-549EB737A4E3}"/>
    <cellStyle name="쉼표 [0] 2 2 2 2 2" xfId="177" xr:uid="{B0186FBC-2711-488D-B534-E02E11E6EE61}"/>
    <cellStyle name="쉼표 [0] 2 2 2 2 2 2" xfId="281" xr:uid="{E9FFDEF8-1C21-40D4-86C2-BFDE2E59B50F}"/>
    <cellStyle name="쉼표 [0] 2 2 2 2 2 2 2" xfId="489" xr:uid="{0A58342A-187D-4B29-8F6C-662475E70CA0}"/>
    <cellStyle name="쉼표 [0] 2 2 2 2 2 3" xfId="385" xr:uid="{66B8F316-92F1-4170-9B62-F9B8D549EF95}"/>
    <cellStyle name="쉼표 [0] 2 2 2 2 3" xfId="229" xr:uid="{53FA7205-C32A-468C-8539-89752EB0AE61}"/>
    <cellStyle name="쉼표 [0] 2 2 2 2 3 2" xfId="437" xr:uid="{CE54E4B7-2AC6-4030-8236-A1B6F5741C93}"/>
    <cellStyle name="쉼표 [0] 2 2 2 2 4" xfId="333" xr:uid="{93247980-ECF9-4D71-9145-A247D2687C71}"/>
    <cellStyle name="쉼표 [0] 2 2 2 3" xfId="152" xr:uid="{8C6721E1-6F14-44D3-B7B9-9C73215E75B7}"/>
    <cellStyle name="쉼표 [0] 2 2 2 3 2" xfId="256" xr:uid="{2A63BB2A-6174-4392-B670-F7B6ED6AC4AE}"/>
    <cellStyle name="쉼표 [0] 2 2 2 3 2 2" xfId="464" xr:uid="{21A0E82B-C0E9-4F97-A841-9793FC10AEE5}"/>
    <cellStyle name="쉼표 [0] 2 2 2 3 3" xfId="360" xr:uid="{2858559E-2D5D-4287-95FB-598BD8A62B71}"/>
    <cellStyle name="쉼표 [0] 2 2 2 4" xfId="204" xr:uid="{F48CD8A1-E282-4B16-B4D0-457E613D59B5}"/>
    <cellStyle name="쉼표 [0] 2 2 2 4 2" xfId="412" xr:uid="{6E649DA6-CE2E-4BD6-A31C-BBF501D31492}"/>
    <cellStyle name="쉼표 [0] 2 2 2 5" xfId="308" xr:uid="{4034C228-821B-42F5-8467-AF47742CF3A8}"/>
    <cellStyle name="쉼표 [0] 2 2 3" xfId="113" xr:uid="{683AA1FA-02AB-4782-9315-954A82D45443}"/>
    <cellStyle name="쉼표 [0] 2 2 3 2" xfId="165" xr:uid="{E93EBAE3-3606-4E02-B340-1A33B0971ED5}"/>
    <cellStyle name="쉼표 [0] 2 2 3 2 2" xfId="269" xr:uid="{1FB75750-9897-4267-A832-3E5DDD5CC6C5}"/>
    <cellStyle name="쉼표 [0] 2 2 3 2 2 2" xfId="477" xr:uid="{9A005764-B4A8-4F0C-9773-55D7C1378821}"/>
    <cellStyle name="쉼표 [0] 2 2 3 2 3" xfId="373" xr:uid="{B6050063-1535-4CB1-95C7-95DDED60BFD2}"/>
    <cellStyle name="쉼표 [0] 2 2 3 3" xfId="217" xr:uid="{6CCC265A-5130-4909-802B-A1EE7AB1B868}"/>
    <cellStyle name="쉼표 [0] 2 2 3 3 2" xfId="425" xr:uid="{AE62694B-CFDF-4C51-B569-E91261D0026F}"/>
    <cellStyle name="쉼표 [0] 2 2 3 4" xfId="321" xr:uid="{1CE32D7C-21D7-4ABF-A5AD-040237867BF9}"/>
    <cellStyle name="쉼표 [0] 2 2 4" xfId="140" xr:uid="{C277DD65-5F47-4946-8864-E19DA2A112D5}"/>
    <cellStyle name="쉼표 [0] 2 2 4 2" xfId="244" xr:uid="{EC232498-D785-4095-B1C7-4EBBCCC20CBF}"/>
    <cellStyle name="쉼표 [0] 2 2 4 2 2" xfId="452" xr:uid="{06397A5F-E9CC-467B-9407-0C62E59CF057}"/>
    <cellStyle name="쉼표 [0] 2 2 4 3" xfId="348" xr:uid="{B23D9544-2433-43E8-A54C-D5DA9495116A}"/>
    <cellStyle name="쉼표 [0] 2 2 5" xfId="192" xr:uid="{8342E0A2-09A3-4441-B46D-97E121E26C76}"/>
    <cellStyle name="쉼표 [0] 2 2 5 2" xfId="400" xr:uid="{115FEFD2-6E78-4C96-B18E-97DEBEA1418F}"/>
    <cellStyle name="쉼표 [0] 2 2 6" xfId="296" xr:uid="{016F2B4F-4BC8-490C-9DDD-1F3D7795F1FE}"/>
    <cellStyle name="쉼표 [0] 2 3" xfId="72" xr:uid="{00000000-0005-0000-0000-000041000000}"/>
    <cellStyle name="쉼표 [0] 2 3 2" xfId="99" xr:uid="{00000000-0005-0000-0000-000042000000}"/>
    <cellStyle name="쉼표 [0] 2 3 2 2" xfId="126" xr:uid="{E6AA561F-3483-4009-817D-86507DE14618}"/>
    <cellStyle name="쉼표 [0] 2 3 2 2 2" xfId="178" xr:uid="{03BAA237-C20C-4F8F-978F-43F59B572578}"/>
    <cellStyle name="쉼표 [0] 2 3 2 2 2 2" xfId="282" xr:uid="{5D25FFCA-6751-46C7-92F3-48CEE62B34AE}"/>
    <cellStyle name="쉼표 [0] 2 3 2 2 2 2 2" xfId="490" xr:uid="{27F8275A-9717-4088-90CE-9A7C8D811A47}"/>
    <cellStyle name="쉼표 [0] 2 3 2 2 2 3" xfId="386" xr:uid="{58A96722-8E7D-4FCE-92BD-0C91DFE8A7A6}"/>
    <cellStyle name="쉼표 [0] 2 3 2 2 3" xfId="230" xr:uid="{E142856B-B3A0-482F-8521-31A5128616EA}"/>
    <cellStyle name="쉼표 [0] 2 3 2 2 3 2" xfId="438" xr:uid="{4BB6E13A-10EE-48A3-8349-F0E1A70070E2}"/>
    <cellStyle name="쉼표 [0] 2 3 2 2 4" xfId="334" xr:uid="{DF051FC8-D93C-4B76-A7BC-4F4FADD795DA}"/>
    <cellStyle name="쉼표 [0] 2 3 2 3" xfId="153" xr:uid="{D73ED142-1212-46FB-B267-C5A4BF13E637}"/>
    <cellStyle name="쉼표 [0] 2 3 2 3 2" xfId="257" xr:uid="{9D670EB8-D1D1-423C-BE57-16A21B4B6978}"/>
    <cellStyle name="쉼표 [0] 2 3 2 3 2 2" xfId="465" xr:uid="{B6D22185-1EF4-4F31-A1A3-A3A68F57BFA1}"/>
    <cellStyle name="쉼표 [0] 2 3 2 3 3" xfId="361" xr:uid="{4BA7F85E-0252-4EB4-8E1D-FEFBFED840DE}"/>
    <cellStyle name="쉼표 [0] 2 3 2 4" xfId="205" xr:uid="{086CB0E6-4443-49FC-B224-896F3D57C9FC}"/>
    <cellStyle name="쉼표 [0] 2 3 2 4 2" xfId="413" xr:uid="{B276B779-D20E-4810-A766-58226FD5DE93}"/>
    <cellStyle name="쉼표 [0] 2 3 2 5" xfId="309" xr:uid="{5DD22B50-0FF3-496F-AA49-B1AC3A5433A0}"/>
    <cellStyle name="쉼표 [0] 2 3 3" xfId="105" xr:uid="{00000000-0005-0000-0000-000043000000}"/>
    <cellStyle name="쉼표 [0] 2 3 3 2" xfId="132" xr:uid="{17A89A5D-F1B4-4C0D-9A76-D429C181F6BA}"/>
    <cellStyle name="쉼표 [0] 2 3 3 2 2" xfId="184" xr:uid="{719486B2-B22E-4ECC-A50F-735CCB1CE64D}"/>
    <cellStyle name="쉼표 [0] 2 3 3 2 2 2" xfId="288" xr:uid="{30D978C0-D208-4DFC-934D-8D903C438F1E}"/>
    <cellStyle name="쉼표 [0] 2 3 3 2 2 2 2" xfId="496" xr:uid="{360CAEC5-77D0-4251-A92C-5771823C8BF5}"/>
    <cellStyle name="쉼표 [0] 2 3 3 2 2 3" xfId="392" xr:uid="{BA45B498-FF93-4F21-9A20-8AC6975B25B6}"/>
    <cellStyle name="쉼표 [0] 2 3 3 2 3" xfId="236" xr:uid="{00119785-AFD9-4CD0-A9C9-9052607833F0}"/>
    <cellStyle name="쉼표 [0] 2 3 3 2 3 2" xfId="444" xr:uid="{E513127E-7FC1-45E4-B64C-34A2095D6988}"/>
    <cellStyle name="쉼표 [0] 2 3 3 2 4" xfId="340" xr:uid="{C8150600-05F7-4F80-ACBB-71A9A0D66DBE}"/>
    <cellStyle name="쉼표 [0] 2 3 4" xfId="114" xr:uid="{7FA533F8-81C5-444C-B1D2-92CA137A934A}"/>
    <cellStyle name="쉼표 [0] 2 3 4 2" xfId="166" xr:uid="{C06F3E42-81EF-4F92-86F4-15D4C661EE3F}"/>
    <cellStyle name="쉼표 [0] 2 3 4 2 2" xfId="270" xr:uid="{E56FA27D-B6B0-4EE3-984F-9D01ED30ED1A}"/>
    <cellStyle name="쉼표 [0] 2 3 4 2 2 2" xfId="478" xr:uid="{8C49054C-5C05-4BAA-97EE-22CF7B4F65EE}"/>
    <cellStyle name="쉼표 [0] 2 3 4 2 3" xfId="374" xr:uid="{B82D125F-5C49-4DB4-9674-AB694B8AAAAA}"/>
    <cellStyle name="쉼표 [0] 2 3 4 3" xfId="218" xr:uid="{970AD954-414F-4942-A2F3-6013E033247C}"/>
    <cellStyle name="쉼표 [0] 2 3 4 3 2" xfId="426" xr:uid="{14F2B1C1-EB08-48BE-9D00-277EFD3A5790}"/>
    <cellStyle name="쉼표 [0] 2 3 4 4" xfId="322" xr:uid="{4EF69529-568A-45EE-A240-88F8625AC3A0}"/>
    <cellStyle name="쉼표 [0] 2 3 5" xfId="141" xr:uid="{99CE3DD3-F645-4C8D-8AFB-0C99F65CFFCC}"/>
    <cellStyle name="쉼표 [0] 2 3 5 2" xfId="245" xr:uid="{97C66168-B99D-4CC9-989E-AA92B12AE758}"/>
    <cellStyle name="쉼표 [0] 2 3 5 2 2" xfId="453" xr:uid="{3514CE7E-336D-4A1F-AF66-FB3C6E88EC9B}"/>
    <cellStyle name="쉼표 [0] 2 3 5 3" xfId="349" xr:uid="{2BC354E4-D826-437F-B840-71D5AD98158F}"/>
    <cellStyle name="쉼표 [0] 2 3 6" xfId="193" xr:uid="{CEFD177B-770A-4396-BD5D-84159B7CD703}"/>
    <cellStyle name="쉼표 [0] 2 3 6 2" xfId="401" xr:uid="{3A1CBA71-611A-473B-80DF-E2DB6F463789}"/>
    <cellStyle name="쉼표 [0] 2 3 7" xfId="297" xr:uid="{CCA82B5E-A4FF-4194-938A-A5DDF667C85C}"/>
    <cellStyle name="쉼표 [0] 2 4" xfId="93" xr:uid="{00000000-0005-0000-0000-000044000000}"/>
    <cellStyle name="쉼표 [0] 2 4 2" xfId="120" xr:uid="{5C472C98-AD78-4DEB-A00F-EF1B92BA661F}"/>
    <cellStyle name="쉼표 [0] 2 4 2 2" xfId="172" xr:uid="{A1332691-61B5-49D1-8774-BBFD6D3BAEC6}"/>
    <cellStyle name="쉼표 [0] 2 4 2 2 2" xfId="276" xr:uid="{BBD75502-8FD0-4447-B4A5-C609ADC0748B}"/>
    <cellStyle name="쉼표 [0] 2 4 2 2 2 2" xfId="484" xr:uid="{653B5E2C-6C30-423D-991E-07DF5F800F5F}"/>
    <cellStyle name="쉼표 [0] 2 4 2 2 3" xfId="380" xr:uid="{808FC835-8C99-43D7-B7B0-37982F6936EB}"/>
    <cellStyle name="쉼표 [0] 2 4 2 3" xfId="224" xr:uid="{C96A094F-764F-4051-9A29-506791DC68B2}"/>
    <cellStyle name="쉼표 [0] 2 4 2 3 2" xfId="432" xr:uid="{84D60773-187C-4349-A86B-68F19069324E}"/>
    <cellStyle name="쉼표 [0] 2 4 2 4" xfId="328" xr:uid="{875E4AD0-9A22-404D-9A46-78104148ED38}"/>
    <cellStyle name="쉼표 [0] 2 4 3" xfId="147" xr:uid="{8BBE504C-EA9D-4738-B0A4-274D2A427DE4}"/>
    <cellStyle name="쉼표 [0] 2 4 3 2" xfId="251" xr:uid="{0F405C63-C483-4AAB-A0A9-4B9D94826610}"/>
    <cellStyle name="쉼표 [0] 2 4 3 2 2" xfId="459" xr:uid="{FA6B1631-A410-4977-9078-CEE58837CAA2}"/>
    <cellStyle name="쉼표 [0] 2 4 3 3" xfId="355" xr:uid="{F58710D4-FD0E-4F3F-865E-CEA7069DE5BB}"/>
    <cellStyle name="쉼표 [0] 2 4 4" xfId="199" xr:uid="{C61C6FFA-72A2-47ED-9B0B-573BE3654F97}"/>
    <cellStyle name="쉼표 [0] 2 4 4 2" xfId="407" xr:uid="{7E655856-A192-4859-BB60-1BCE89DCF7E7}"/>
    <cellStyle name="쉼표 [0] 2 4 5" xfId="303" xr:uid="{9F363224-8AF6-4267-9007-ADB7A65F96AC}"/>
    <cellStyle name="쉼표 [0] 2 5" xfId="108" xr:uid="{B9F5189D-BA79-431D-AD27-A42602C554D8}"/>
    <cellStyle name="쉼표 [0] 2 5 2" xfId="160" xr:uid="{91929436-9564-4FC9-8A98-A4D909FE0719}"/>
    <cellStyle name="쉼표 [0] 2 5 2 2" xfId="264" xr:uid="{E6E66744-F943-40B5-9DB9-DF95748A4329}"/>
    <cellStyle name="쉼표 [0] 2 5 2 2 2" xfId="472" xr:uid="{CDF1045A-4656-4F2A-B797-B4082EBDC859}"/>
    <cellStyle name="쉼표 [0] 2 5 2 3" xfId="368" xr:uid="{74DB6E2B-42B9-45B6-9F5F-3BF4D29BA074}"/>
    <cellStyle name="쉼표 [0] 2 5 3" xfId="212" xr:uid="{3D32EED0-B618-42B3-83AB-A2C6396B36E4}"/>
    <cellStyle name="쉼표 [0] 2 5 3 2" xfId="420" xr:uid="{5BDA70F4-33D3-40F6-AF1E-47CF6A8B2319}"/>
    <cellStyle name="쉼표 [0] 2 5 4" xfId="316" xr:uid="{BC568F0B-D480-4EDE-BDEC-3E1D7CAD3093}"/>
    <cellStyle name="쉼표 [0] 2 6" xfId="135" xr:uid="{B0985719-83B9-4431-929E-FADBBEAFFBF6}"/>
    <cellStyle name="쉼표 [0] 2 6 2" xfId="239" xr:uid="{B9F069B9-5CD5-47F8-A5E9-09CD2A70BF73}"/>
    <cellStyle name="쉼표 [0] 2 6 2 2" xfId="447" xr:uid="{179ADB11-FC94-4286-BF4F-2A8A493DEF4F}"/>
    <cellStyle name="쉼표 [0] 2 6 3" xfId="343" xr:uid="{FC58E8CD-47A4-4577-B66A-2E0E8E7F63A2}"/>
    <cellStyle name="쉼표 [0] 2 7" xfId="187" xr:uid="{7ABA069D-0781-4D28-AFF9-1F1D681E0387}"/>
    <cellStyle name="쉼표 [0] 2 7 2" xfId="395" xr:uid="{4435E806-0F46-494D-BBEF-85B48C7C06B4}"/>
    <cellStyle name="쉼표 [0] 2 8" xfId="291" xr:uid="{AD621003-6365-4195-A410-9A86F1C2E2FF}"/>
    <cellStyle name="쉼표 [0] 3" xfId="7" xr:uid="{00000000-0005-0000-0000-000045000000}"/>
    <cellStyle name="쉼표 [0] 3 2" xfId="22" xr:uid="{00000000-0005-0000-0000-000046000000}"/>
    <cellStyle name="쉼표 [0] 3 2 2" xfId="97" xr:uid="{00000000-0005-0000-0000-000047000000}"/>
    <cellStyle name="쉼표 [0] 3 2 2 2" xfId="124" xr:uid="{AFD15323-80B4-4245-9E40-D6D256493FD5}"/>
    <cellStyle name="쉼표 [0] 3 2 2 2 2" xfId="176" xr:uid="{42317E9C-E7FE-46C5-B40A-D895511236E9}"/>
    <cellStyle name="쉼표 [0] 3 2 2 2 2 2" xfId="280" xr:uid="{5460122A-725D-4D8C-9676-1769D860A7D7}"/>
    <cellStyle name="쉼표 [0] 3 2 2 2 2 2 2" xfId="488" xr:uid="{8BD074C2-B242-41B7-A560-75A2084D23F1}"/>
    <cellStyle name="쉼표 [0] 3 2 2 2 2 3" xfId="384" xr:uid="{DFFB5ADC-8E3E-415E-819F-60B65F6E490F}"/>
    <cellStyle name="쉼표 [0] 3 2 2 2 3" xfId="228" xr:uid="{76B14075-8A61-4D5F-BAE7-02FDA4A5CF98}"/>
    <cellStyle name="쉼표 [0] 3 2 2 2 3 2" xfId="436" xr:uid="{8CF546EA-9B59-464B-8B6D-E6D8F3BE1D1D}"/>
    <cellStyle name="쉼표 [0] 3 2 2 2 4" xfId="332" xr:uid="{3D024A05-AB24-4D6A-A519-A0C22FF2A2B3}"/>
    <cellStyle name="쉼표 [0] 3 2 2 3" xfId="151" xr:uid="{58D04836-2992-442A-80F0-00E136FBC7DF}"/>
    <cellStyle name="쉼표 [0] 3 2 2 3 2" xfId="255" xr:uid="{E3963CD9-219A-400E-A5E1-803895E0DC15}"/>
    <cellStyle name="쉼표 [0] 3 2 2 3 2 2" xfId="463" xr:uid="{28537CB1-0260-4BE4-ABBB-8C658D3747A6}"/>
    <cellStyle name="쉼표 [0] 3 2 2 3 3" xfId="359" xr:uid="{B12B087F-4230-485C-8397-41B08A286D36}"/>
    <cellStyle name="쉼표 [0] 3 2 2 4" xfId="203" xr:uid="{13FD3101-DE21-4A3A-AA72-399E6CB1EB72}"/>
    <cellStyle name="쉼표 [0] 3 2 2 4 2" xfId="411" xr:uid="{4ED9A7F7-66F9-4367-83EF-6C44330249AB}"/>
    <cellStyle name="쉼표 [0] 3 2 2 5" xfId="307" xr:uid="{C67C71B0-3F18-4C4F-B368-89995DEA4180}"/>
    <cellStyle name="쉼표 [0] 3 2 3" xfId="112" xr:uid="{7F84ABE6-61FA-44EC-95D5-F1E63F2BC299}"/>
    <cellStyle name="쉼표 [0] 3 2 3 2" xfId="164" xr:uid="{A24285F9-6974-4554-AAC0-D34E55BCE72D}"/>
    <cellStyle name="쉼표 [0] 3 2 3 2 2" xfId="268" xr:uid="{F033D4D3-1177-4D3D-A98E-440CE5C74F31}"/>
    <cellStyle name="쉼표 [0] 3 2 3 2 2 2" xfId="476" xr:uid="{233E4EC1-A74C-4BE8-B80E-EE10DB8840EC}"/>
    <cellStyle name="쉼표 [0] 3 2 3 2 3" xfId="372" xr:uid="{495BEFB1-A7CF-45AA-82F9-87A3B35E949C}"/>
    <cellStyle name="쉼표 [0] 3 2 3 3" xfId="216" xr:uid="{20E60AB9-7B0E-4F71-A5FA-B205998257D1}"/>
    <cellStyle name="쉼표 [0] 3 2 3 3 2" xfId="424" xr:uid="{92DBE673-ECBA-4B4B-A0B5-E36AC40D2E56}"/>
    <cellStyle name="쉼표 [0] 3 2 3 4" xfId="320" xr:uid="{902E3FD9-7C68-45EB-8C97-C1ECEE8AD8F8}"/>
    <cellStyle name="쉼표 [0] 3 2 4" xfId="139" xr:uid="{08B4D7C8-CC9F-4294-A8C4-6DADC084CF27}"/>
    <cellStyle name="쉼표 [0] 3 2 4 2" xfId="243" xr:uid="{8D14DDE1-ECD4-482B-B36A-319E6A2A8C72}"/>
    <cellStyle name="쉼표 [0] 3 2 4 2 2" xfId="451" xr:uid="{6025C289-4D67-4A1A-822D-0BCC16B7CB8A}"/>
    <cellStyle name="쉼표 [0] 3 2 4 3" xfId="347" xr:uid="{0D786EA8-2C15-4887-ACF1-990413B60150}"/>
    <cellStyle name="쉼표 [0] 3 2 5" xfId="191" xr:uid="{5F8F9E13-A961-4746-9DFD-9A728F227CE5}"/>
    <cellStyle name="쉼표 [0] 3 2 5 2" xfId="399" xr:uid="{68F22013-DF34-4C1B-B049-694AEAAE878C}"/>
    <cellStyle name="쉼표 [0] 3 2 6" xfId="295" xr:uid="{9A64F71A-D48D-4114-A30A-09515F439914}"/>
    <cellStyle name="쉼표 [0] 3 3" xfId="94" xr:uid="{00000000-0005-0000-0000-000048000000}"/>
    <cellStyle name="쉼표 [0] 3 3 2" xfId="121" xr:uid="{2F2D02DB-E4B4-4FF9-9E8A-43C3F4F06BAD}"/>
    <cellStyle name="쉼표 [0] 3 3 2 2" xfId="173" xr:uid="{3A39F9B6-4DF0-4530-AED7-DEAE96599149}"/>
    <cellStyle name="쉼표 [0] 3 3 2 2 2" xfId="277" xr:uid="{F76CC77E-2290-4630-A6BA-D0A80FF854DC}"/>
    <cellStyle name="쉼표 [0] 3 3 2 2 2 2" xfId="485" xr:uid="{DEA535CC-E12D-4EA0-93A9-4A59ADC9A18A}"/>
    <cellStyle name="쉼표 [0] 3 3 2 2 3" xfId="381" xr:uid="{319AC63A-778A-4F92-8567-4136AA650BD6}"/>
    <cellStyle name="쉼표 [0] 3 3 2 3" xfId="225" xr:uid="{5E0B8FD6-3B15-4954-AA8E-8D2C9E2B3BBE}"/>
    <cellStyle name="쉼표 [0] 3 3 2 3 2" xfId="433" xr:uid="{49B26AAC-091E-493B-9AE8-856E1DD01436}"/>
    <cellStyle name="쉼표 [0] 3 3 2 4" xfId="329" xr:uid="{A11C7EC0-B471-4B06-A579-28DFD3F12EDB}"/>
    <cellStyle name="쉼표 [0] 3 3 3" xfId="148" xr:uid="{DFAE4224-8052-44CA-9194-F7F266FB1F2F}"/>
    <cellStyle name="쉼표 [0] 3 3 3 2" xfId="252" xr:uid="{E809EC00-D029-408E-A2E2-65AD96D1678C}"/>
    <cellStyle name="쉼표 [0] 3 3 3 2 2" xfId="460" xr:uid="{4384A8FB-41F9-4C55-BF53-9CAC88EB8FFE}"/>
    <cellStyle name="쉼표 [0] 3 3 3 3" xfId="356" xr:uid="{03A511C8-3C83-4808-9119-A6BE5CBBD7CE}"/>
    <cellStyle name="쉼표 [0] 3 3 4" xfId="200" xr:uid="{B96932BE-0E89-4F12-99F5-26ACDEEEEBD2}"/>
    <cellStyle name="쉼표 [0] 3 3 4 2" xfId="408" xr:uid="{95294209-DEE1-40FF-BAA4-8EFF8C47FE69}"/>
    <cellStyle name="쉼표 [0] 3 3 5" xfId="304" xr:uid="{3ED5641C-5D20-45E7-A399-692823F11180}"/>
    <cellStyle name="쉼표 [0] 3 4" xfId="109" xr:uid="{7601EEC0-9DB3-444C-AFB2-8998EAC99C69}"/>
    <cellStyle name="쉼표 [0] 3 4 2" xfId="161" xr:uid="{7A632F1F-4BFF-4E24-A392-6C0B97C77F88}"/>
    <cellStyle name="쉼표 [0] 3 4 2 2" xfId="265" xr:uid="{9B6A535A-4100-4155-A652-CF852A760E0E}"/>
    <cellStyle name="쉼표 [0] 3 4 2 2 2" xfId="473" xr:uid="{D3B91E47-1D55-4D31-B8E5-E606BF107925}"/>
    <cellStyle name="쉼표 [0] 3 4 2 3" xfId="369" xr:uid="{F3EFE78D-C5D6-4F8D-A499-C5499C537E72}"/>
    <cellStyle name="쉼표 [0] 3 4 3" xfId="213" xr:uid="{F6B038D6-E5E8-4DCD-9B88-1BD0867FB020}"/>
    <cellStyle name="쉼표 [0] 3 4 3 2" xfId="421" xr:uid="{CDB2FC5B-93D7-4790-8923-AEFFF5A4758C}"/>
    <cellStyle name="쉼표 [0] 3 4 4" xfId="317" xr:uid="{1741A63B-36F3-40E4-B721-5E7267C19F0E}"/>
    <cellStyle name="쉼표 [0] 3 5" xfId="136" xr:uid="{072ED508-3912-49EE-A466-22797FF37C76}"/>
    <cellStyle name="쉼표 [0] 3 5 2" xfId="240" xr:uid="{1ED131BF-EE33-413A-A92B-BA5C14B6F260}"/>
    <cellStyle name="쉼표 [0] 3 5 2 2" xfId="448" xr:uid="{3F4F32CC-C854-450B-9FE1-D5EDA5ADD54F}"/>
    <cellStyle name="쉼표 [0] 3 5 3" xfId="344" xr:uid="{C56410FA-17DD-4E40-B241-2E71336A3B59}"/>
    <cellStyle name="쉼표 [0] 3 6" xfId="188" xr:uid="{3767B04E-D7E4-4E40-90FB-1BA09D92CEBA}"/>
    <cellStyle name="쉼표 [0] 3 6 2" xfId="396" xr:uid="{0D939793-6EEE-4322-971E-ED6E169D0D85}"/>
    <cellStyle name="쉼표 [0] 3 7" xfId="292" xr:uid="{33D38D97-EAA1-4F49-9993-2D6D3CFB47C4}"/>
    <cellStyle name="쉼표 [0] 4" xfId="8" xr:uid="{00000000-0005-0000-0000-000049000000}"/>
    <cellStyle name="쉼표 [0] 4 2" xfId="95" xr:uid="{00000000-0005-0000-0000-00004A000000}"/>
    <cellStyle name="쉼표 [0] 4 2 2" xfId="122" xr:uid="{8AE42E97-A7CB-4952-9474-9D638C4D7A03}"/>
    <cellStyle name="쉼표 [0] 4 2 2 2" xfId="174" xr:uid="{3DF5C8F4-DDD9-49B2-9D32-648A567325CE}"/>
    <cellStyle name="쉼표 [0] 4 2 2 2 2" xfId="278" xr:uid="{DB69AD21-24CE-4CB4-BCDD-B08230667D78}"/>
    <cellStyle name="쉼표 [0] 4 2 2 2 2 2" xfId="486" xr:uid="{2483EFF2-A98E-41C2-A0DD-647B6E40D22A}"/>
    <cellStyle name="쉼표 [0] 4 2 2 2 3" xfId="382" xr:uid="{F347BCD0-6E99-4604-8E8D-4F4371D86D28}"/>
    <cellStyle name="쉼표 [0] 4 2 2 3" xfId="226" xr:uid="{CDC337E7-4FBA-47FB-A888-AA7593075FB3}"/>
    <cellStyle name="쉼표 [0] 4 2 2 3 2" xfId="434" xr:uid="{B9A763B5-2F39-43C4-8391-053E54E706EC}"/>
    <cellStyle name="쉼표 [0] 4 2 2 4" xfId="330" xr:uid="{808568CD-188B-4655-89D5-6DE35EFCB3BB}"/>
    <cellStyle name="쉼표 [0] 4 2 3" xfId="149" xr:uid="{F37DB9D6-3B56-44AD-A8D8-D392836AE398}"/>
    <cellStyle name="쉼표 [0] 4 2 3 2" xfId="253" xr:uid="{6DDB7B53-FAAD-4E47-BE43-888114913D58}"/>
    <cellStyle name="쉼표 [0] 4 2 3 2 2" xfId="461" xr:uid="{0E1EA7E1-5AF8-4D3B-85BC-74424E2666B3}"/>
    <cellStyle name="쉼표 [0] 4 2 3 3" xfId="357" xr:uid="{65DF7B78-A233-43CD-B527-A706E65FE617}"/>
    <cellStyle name="쉼표 [0] 4 2 4" xfId="201" xr:uid="{3D0BD4BC-91F0-486A-9850-D69AC70488E1}"/>
    <cellStyle name="쉼표 [0] 4 2 4 2" xfId="409" xr:uid="{0F499892-9117-4048-8938-A7365A0193D9}"/>
    <cellStyle name="쉼표 [0] 4 2 5" xfId="305" xr:uid="{E2373B44-2805-48A6-832E-E1BDD46CE250}"/>
    <cellStyle name="쉼표 [0] 4 3" xfId="110" xr:uid="{BE9E1BE1-052B-4E1C-AAD9-3B8BE5148BA1}"/>
    <cellStyle name="쉼표 [0] 4 3 2" xfId="162" xr:uid="{4F3FA919-87DD-474F-816C-009F2F4819C1}"/>
    <cellStyle name="쉼표 [0] 4 3 2 2" xfId="266" xr:uid="{69181A7F-DC4C-40F3-A1D9-3520976225E4}"/>
    <cellStyle name="쉼표 [0] 4 3 2 2 2" xfId="474" xr:uid="{C8B584BA-E845-4BD4-AA17-3C53353CF160}"/>
    <cellStyle name="쉼표 [0] 4 3 2 3" xfId="370" xr:uid="{17A526B1-F32D-4CA0-BDB9-AA8B096D48B8}"/>
    <cellStyle name="쉼표 [0] 4 3 3" xfId="214" xr:uid="{B98D0DD5-19DC-47EE-A071-3487D33D338E}"/>
    <cellStyle name="쉼표 [0] 4 3 3 2" xfId="422" xr:uid="{C3C73389-8A52-4407-9776-2223C85620AB}"/>
    <cellStyle name="쉼표 [0] 4 3 4" xfId="318" xr:uid="{D722538A-130D-44F2-AC86-8EA6E6555051}"/>
    <cellStyle name="쉼표 [0] 4 4" xfId="137" xr:uid="{93B5C149-CB20-4FE8-8404-6EDA7A8AA010}"/>
    <cellStyle name="쉼표 [0] 4 4 2" xfId="241" xr:uid="{61873B95-3D77-4DE8-9E17-3DA4EC5A3D20}"/>
    <cellStyle name="쉼표 [0] 4 4 2 2" xfId="449" xr:uid="{54F4B300-CF2A-4B61-8C15-CE9439A5F274}"/>
    <cellStyle name="쉼표 [0] 4 4 3" xfId="345" xr:uid="{18931A7F-10D5-4F6F-BE09-A91A02AEA0D2}"/>
    <cellStyle name="쉼표 [0] 4 5" xfId="189" xr:uid="{0866520B-F1C3-4256-A572-2118D0FC7D38}"/>
    <cellStyle name="쉼표 [0] 4 5 2" xfId="397" xr:uid="{C725A0A6-AB03-4CB1-8D09-36701C8FE648}"/>
    <cellStyle name="쉼표 [0] 4 6" xfId="293" xr:uid="{497B6C1F-0A52-4A0B-8C13-30D4CFA3E97C}"/>
    <cellStyle name="쉼표 [0] 5" xfId="5" xr:uid="{00000000-0005-0000-0000-00004B000000}"/>
    <cellStyle name="쉼표 [0] 5 2" xfId="92" xr:uid="{00000000-0005-0000-0000-00004C000000}"/>
    <cellStyle name="쉼표 [0] 5 2 2" xfId="119" xr:uid="{1AD4516D-F89D-4455-A5D6-3D9D264F1095}"/>
    <cellStyle name="쉼표 [0] 5 2 2 2" xfId="171" xr:uid="{AE513616-B108-4BC3-B502-B7D17274BE43}"/>
    <cellStyle name="쉼표 [0] 5 2 2 2 2" xfId="275" xr:uid="{A46F1280-EC8A-4C57-9F7A-FF4AAF465211}"/>
    <cellStyle name="쉼표 [0] 5 2 2 2 2 2" xfId="483" xr:uid="{A7DA586C-7349-403B-A978-DD41B7EB0C62}"/>
    <cellStyle name="쉼표 [0] 5 2 2 2 3" xfId="379" xr:uid="{D223F073-D7E1-41AE-96DC-80D214464C61}"/>
    <cellStyle name="쉼표 [0] 5 2 2 3" xfId="223" xr:uid="{884150D1-6830-477D-87EE-C6EB2231A6B3}"/>
    <cellStyle name="쉼표 [0] 5 2 2 3 2" xfId="431" xr:uid="{8164080B-0AA5-4883-8657-21DBD9E30BD1}"/>
    <cellStyle name="쉼표 [0] 5 2 2 4" xfId="327" xr:uid="{BC811CE9-EBC5-47AE-A3F5-E69A1A98ADA3}"/>
    <cellStyle name="쉼표 [0] 5 2 3" xfId="146" xr:uid="{7FAEEF63-CC90-411D-9BF9-8479CFC3C794}"/>
    <cellStyle name="쉼표 [0] 5 2 3 2" xfId="250" xr:uid="{C0550B43-A7B2-42E2-BF22-ECFD834B1C15}"/>
    <cellStyle name="쉼표 [0] 5 2 3 2 2" xfId="458" xr:uid="{C1A3E105-F50C-49B1-9FE2-6E3148C29E5B}"/>
    <cellStyle name="쉼표 [0] 5 2 3 3" xfId="354" xr:uid="{DBF9B8E2-220C-408E-909D-F9C5FA717B84}"/>
    <cellStyle name="쉼표 [0] 5 2 4" xfId="198" xr:uid="{8D2C927B-9857-4258-B91C-DFEA153FA73D}"/>
    <cellStyle name="쉼표 [0] 5 2 4 2" xfId="406" xr:uid="{F1DD9C4E-2A09-493B-A72F-6C2163BF94F1}"/>
    <cellStyle name="쉼표 [0] 5 2 5" xfId="302" xr:uid="{A144CAF9-A9EB-4F91-8189-EE9E443BCCAF}"/>
    <cellStyle name="쉼표 [0] 5 3" xfId="107" xr:uid="{94ED7860-2FCA-4EEA-8527-80E2D6401C65}"/>
    <cellStyle name="쉼표 [0] 5 3 2" xfId="159" xr:uid="{D5DE531E-887F-4F63-8A0A-6AB11E9CC9CD}"/>
    <cellStyle name="쉼표 [0] 5 3 2 2" xfId="263" xr:uid="{46A9C708-82C3-44DA-AF96-C8D8FC058452}"/>
    <cellStyle name="쉼표 [0] 5 3 2 2 2" xfId="471" xr:uid="{66994D7D-C5E1-4981-81A2-955B1178DDE6}"/>
    <cellStyle name="쉼표 [0] 5 3 2 3" xfId="367" xr:uid="{052F7AE1-2130-46CF-ADDC-D34E36EF1335}"/>
    <cellStyle name="쉼표 [0] 5 3 3" xfId="211" xr:uid="{B16F1BBF-CE2C-4C5C-8ED8-6BFF7A31753E}"/>
    <cellStyle name="쉼표 [0] 5 3 3 2" xfId="419" xr:uid="{FAA9F9B0-73A8-4899-8D31-D053E4B79981}"/>
    <cellStyle name="쉼표 [0] 5 3 4" xfId="315" xr:uid="{3E652E07-28B2-41EA-8DC5-77977C91085B}"/>
    <cellStyle name="쉼표 [0] 5 4" xfId="134" xr:uid="{04F572ED-BDF7-41DB-A8A5-39ED4A045F75}"/>
    <cellStyle name="쉼표 [0] 5 4 2" xfId="238" xr:uid="{790046F7-5917-4239-995F-6CCA3743A0B6}"/>
    <cellStyle name="쉼표 [0] 5 4 2 2" xfId="446" xr:uid="{56016E2C-F20C-41FC-A00B-497F72904211}"/>
    <cellStyle name="쉼표 [0] 5 4 3" xfId="342" xr:uid="{770D5991-DE3A-4930-9F52-F7EF187BA75C}"/>
    <cellStyle name="쉼표 [0] 5 5" xfId="186" xr:uid="{29DB4A07-66A4-41A1-8A6F-42C461C92894}"/>
    <cellStyle name="쉼표 [0] 5 5 2" xfId="394" xr:uid="{118D35DA-142D-4C12-8E31-72AD13E0BA41}"/>
    <cellStyle name="쉼표 [0] 5 6" xfId="290" xr:uid="{1771F1CC-9C07-4884-AD0A-F6B58D738BEF}"/>
    <cellStyle name="쉼표 [0] 6" xfId="20" xr:uid="{00000000-0005-0000-0000-00004D000000}"/>
    <cellStyle name="쉼표 [0] 6 2" xfId="96" xr:uid="{00000000-0005-0000-0000-00004E000000}"/>
    <cellStyle name="쉼표 [0] 6 2 2" xfId="123" xr:uid="{54E29BDB-0552-4897-91A9-950969D89110}"/>
    <cellStyle name="쉼표 [0] 6 2 2 2" xfId="175" xr:uid="{C900499B-1EC3-4213-A2BB-E31575C02E8B}"/>
    <cellStyle name="쉼표 [0] 6 2 2 2 2" xfId="279" xr:uid="{5F7CC1C6-F691-4726-A406-6C5962293059}"/>
    <cellStyle name="쉼표 [0] 6 2 2 2 2 2" xfId="487" xr:uid="{8FE2A653-D428-4599-8FC9-8ADD126D3B47}"/>
    <cellStyle name="쉼표 [0] 6 2 2 2 3" xfId="383" xr:uid="{92F59E6B-DF73-41D1-BAA1-F67CC6EDAB34}"/>
    <cellStyle name="쉼표 [0] 6 2 2 3" xfId="227" xr:uid="{55E469F8-6E44-42CC-B052-FD6376B834A1}"/>
    <cellStyle name="쉼표 [0] 6 2 2 3 2" xfId="435" xr:uid="{8C628672-2EB8-49C1-B42D-3D70506D7A48}"/>
    <cellStyle name="쉼표 [0] 6 2 2 4" xfId="331" xr:uid="{947591F2-DF87-4C1D-9CB2-9F3D40816440}"/>
    <cellStyle name="쉼표 [0] 6 2 3" xfId="150" xr:uid="{0769A7AC-D1D0-4E8A-8C7F-AE018DE2142C}"/>
    <cellStyle name="쉼표 [0] 6 2 3 2" xfId="254" xr:uid="{245F12D4-AC78-4A8F-8B2B-BD06E19986EB}"/>
    <cellStyle name="쉼표 [0] 6 2 3 2 2" xfId="462" xr:uid="{964EB7D1-9A75-4AAD-B836-614F71B1DE33}"/>
    <cellStyle name="쉼표 [0] 6 2 3 3" xfId="358" xr:uid="{8A5CCC94-30CB-4214-B7AE-44126A538A51}"/>
    <cellStyle name="쉼표 [0] 6 2 4" xfId="202" xr:uid="{19A49BEE-3BC6-446F-B01E-3B40A0C4E4D0}"/>
    <cellStyle name="쉼표 [0] 6 2 4 2" xfId="410" xr:uid="{619B337A-BB27-4BA4-A01A-CDF39E16D13F}"/>
    <cellStyle name="쉼표 [0] 6 2 5" xfId="306" xr:uid="{6FABF259-17EC-4180-A699-626DA8D6FD2D}"/>
    <cellStyle name="쉼표 [0] 6 3" xfId="111" xr:uid="{7F7AA413-ADD9-4104-9560-CE6456D92D46}"/>
    <cellStyle name="쉼표 [0] 6 3 2" xfId="163" xr:uid="{687B4EB2-0C8D-444E-94F5-1ABC70D93F98}"/>
    <cellStyle name="쉼표 [0] 6 3 2 2" xfId="267" xr:uid="{7B8212F0-9122-4271-BE28-AA926A316C08}"/>
    <cellStyle name="쉼표 [0] 6 3 2 2 2" xfId="475" xr:uid="{C1E89442-B841-4700-9568-FC879AF6606B}"/>
    <cellStyle name="쉼표 [0] 6 3 2 3" xfId="371" xr:uid="{0F74691F-274E-46B3-B0B8-E406E399CCB7}"/>
    <cellStyle name="쉼표 [0] 6 3 3" xfId="215" xr:uid="{59A1ADCD-63A9-46AC-A3AE-C47ACA6F3BB2}"/>
    <cellStyle name="쉼표 [0] 6 3 3 2" xfId="423" xr:uid="{C12625EF-8CCC-4A49-8952-8142886D52B1}"/>
    <cellStyle name="쉼표 [0] 6 3 4" xfId="319" xr:uid="{7222037B-F579-46DD-A483-2C5A67DC461A}"/>
    <cellStyle name="쉼표 [0] 6 4" xfId="138" xr:uid="{3659CC04-E974-46A3-808A-5A1C3BFDE73E}"/>
    <cellStyle name="쉼표 [0] 6 4 2" xfId="242" xr:uid="{061B07A3-7B6F-4E5D-B885-CE5DBC36E6F0}"/>
    <cellStyle name="쉼표 [0] 6 4 2 2" xfId="450" xr:uid="{272B9014-E1D4-440F-A00A-735119333F75}"/>
    <cellStyle name="쉼표 [0] 6 4 3" xfId="346" xr:uid="{E029BF3B-1CB7-40AB-AE61-BDA9D87EC047}"/>
    <cellStyle name="쉼표 [0] 6 5" xfId="190" xr:uid="{9819835C-CD6D-408D-853A-F5CE8670ECC3}"/>
    <cellStyle name="쉼표 [0] 6 5 2" xfId="398" xr:uid="{A5EF8EF0-3507-43BD-B2D2-F4A0F5ECB796}"/>
    <cellStyle name="쉼표 [0] 6 6" xfId="294" xr:uid="{345EB720-E0E8-4F41-AECB-92D74E31D10A}"/>
    <cellStyle name="쉼표 [0] 7" xfId="81" xr:uid="{00000000-0005-0000-0000-00004F000000}"/>
    <cellStyle name="쉼표 [0] 7 2" xfId="100" xr:uid="{00000000-0005-0000-0000-000050000000}"/>
    <cellStyle name="쉼표 [0] 7 2 2" xfId="127" xr:uid="{1EC5774B-BEF4-4CAF-A7B1-C1A9BDCFC88A}"/>
    <cellStyle name="쉼표 [0] 7 2 2 2" xfId="179" xr:uid="{5607FAAE-E4DE-4BFC-ACA6-F6927F3BF6B2}"/>
    <cellStyle name="쉼표 [0] 7 2 2 2 2" xfId="283" xr:uid="{BC31D4F7-29C9-4D16-9DAC-78C3637F768B}"/>
    <cellStyle name="쉼표 [0] 7 2 2 2 2 2" xfId="491" xr:uid="{100F0420-CEF1-4DD1-BC69-273CB59D7A5E}"/>
    <cellStyle name="쉼표 [0] 7 2 2 2 3" xfId="387" xr:uid="{BC208FDA-9D44-4C96-8418-FED8F71AF655}"/>
    <cellStyle name="쉼표 [0] 7 2 2 3" xfId="231" xr:uid="{8B6747E0-E743-4C46-9E7B-EF2E887F3276}"/>
    <cellStyle name="쉼표 [0] 7 2 2 3 2" xfId="439" xr:uid="{41CDBD5B-8979-40B6-AC7B-015145012FE7}"/>
    <cellStyle name="쉼표 [0] 7 2 2 4" xfId="335" xr:uid="{CFA361CB-7B40-4F1F-8CB2-0D2B1B8AAB15}"/>
    <cellStyle name="쉼표 [0] 7 2 3" xfId="154" xr:uid="{9876271A-C205-4449-9CF4-0188C9224FF2}"/>
    <cellStyle name="쉼표 [0] 7 2 3 2" xfId="258" xr:uid="{D4794154-F3C7-4F60-A057-C8B498014348}"/>
    <cellStyle name="쉼표 [0] 7 2 3 2 2" xfId="466" xr:uid="{C790BFE9-A490-43CE-ADFE-1B8AEECE3E44}"/>
    <cellStyle name="쉼표 [0] 7 2 3 3" xfId="362" xr:uid="{F560A8DC-6C91-4D57-A190-068BFBC5FBC8}"/>
    <cellStyle name="쉼표 [0] 7 2 4" xfId="206" xr:uid="{DDCB371D-8CD8-4ACF-BD07-8D0A74D06F04}"/>
    <cellStyle name="쉼표 [0] 7 2 4 2" xfId="414" xr:uid="{BD660BB9-113F-4938-9203-B5A2D34FFC26}"/>
    <cellStyle name="쉼표 [0] 7 2 5" xfId="310" xr:uid="{3BA8F408-D255-496D-B196-92CE10A036D4}"/>
    <cellStyle name="쉼표 [0] 7 3" xfId="115" xr:uid="{93EBBF86-4845-4400-BBDC-18556205F020}"/>
    <cellStyle name="쉼표 [0] 7 3 2" xfId="167" xr:uid="{FA3810B6-B36B-4577-AC27-F9BAAD92BF75}"/>
    <cellStyle name="쉼표 [0] 7 3 2 2" xfId="271" xr:uid="{3EDE455D-0A5D-4983-9C58-D60176C3AE8B}"/>
    <cellStyle name="쉼표 [0] 7 3 2 2 2" xfId="479" xr:uid="{A566CB4E-8A3A-4294-AA5D-E02BA53F9EA8}"/>
    <cellStyle name="쉼표 [0] 7 3 2 3" xfId="375" xr:uid="{03136966-DF5B-4A61-8633-170DC18B3695}"/>
    <cellStyle name="쉼표 [0] 7 3 3" xfId="219" xr:uid="{EE9CECBC-3A6D-4D09-8677-7FFFBAF06CD0}"/>
    <cellStyle name="쉼표 [0] 7 3 3 2" xfId="427" xr:uid="{8A7DE5B8-8C2C-4051-B019-454B162B100A}"/>
    <cellStyle name="쉼표 [0] 7 3 4" xfId="323" xr:uid="{BBCCE566-DEC0-4608-B884-A28DD83BB928}"/>
    <cellStyle name="쉼표 [0] 7 4" xfId="142" xr:uid="{65F041F4-869B-4041-ABB8-23BEB04EDCA3}"/>
    <cellStyle name="쉼표 [0] 7 4 2" xfId="246" xr:uid="{AFEBC5B5-6BE2-492F-926C-634251BE7282}"/>
    <cellStyle name="쉼표 [0] 7 4 2 2" xfId="454" xr:uid="{61265135-FD1B-48CE-837D-D3B434F39636}"/>
    <cellStyle name="쉼표 [0] 7 4 3" xfId="350" xr:uid="{CC1E60CF-CF7C-475C-893B-B8FB9BCA5CF7}"/>
    <cellStyle name="쉼표 [0] 7 5" xfId="194" xr:uid="{645FEF5A-0429-4724-A126-5D0D5C82ACFD}"/>
    <cellStyle name="쉼표 [0] 7 5 2" xfId="402" xr:uid="{6A1EBB06-8BD1-4DE5-87F9-0AE62216E31C}"/>
    <cellStyle name="쉼표 [0] 7 6" xfId="298" xr:uid="{DF8A3A95-DA7D-4B97-B967-59D7EDEB803D}"/>
    <cellStyle name="쉼표 [0] 8" xfId="82" xr:uid="{00000000-0005-0000-0000-000051000000}"/>
    <cellStyle name="쉼표 [0] 8 2" xfId="101" xr:uid="{00000000-0005-0000-0000-000052000000}"/>
    <cellStyle name="쉼표 [0] 8 2 2" xfId="128" xr:uid="{546B41F8-6F52-4D4C-B3C6-A2703C25B72B}"/>
    <cellStyle name="쉼표 [0] 8 2 2 2" xfId="180" xr:uid="{984B4810-7948-4F15-BC2B-6EF6415923B6}"/>
    <cellStyle name="쉼표 [0] 8 2 2 2 2" xfId="284" xr:uid="{7019C284-C385-4718-86F6-A4271E8751B0}"/>
    <cellStyle name="쉼표 [0] 8 2 2 2 2 2" xfId="492" xr:uid="{B1C91968-8ED8-4473-9DE1-819F081A8387}"/>
    <cellStyle name="쉼표 [0] 8 2 2 2 3" xfId="388" xr:uid="{CFFAB018-8CB2-4D07-A8F3-782B1AA107DB}"/>
    <cellStyle name="쉼표 [0] 8 2 2 3" xfId="232" xr:uid="{62A1930E-30A5-437B-9E02-DA26BB470EDE}"/>
    <cellStyle name="쉼표 [0] 8 2 2 3 2" xfId="440" xr:uid="{544CDC1E-8720-4FDE-83E4-BD97DF79D51E}"/>
    <cellStyle name="쉼표 [0] 8 2 2 4" xfId="336" xr:uid="{C2C6647F-0A1F-4D47-8199-06CF6AB97049}"/>
    <cellStyle name="쉼표 [0] 8 2 3" xfId="155" xr:uid="{3E14A7E7-1B62-4D93-85E2-8B15705C762A}"/>
    <cellStyle name="쉼표 [0] 8 2 3 2" xfId="259" xr:uid="{2C208164-5DF0-4332-95E5-F8DB37B9C8D3}"/>
    <cellStyle name="쉼표 [0] 8 2 3 2 2" xfId="467" xr:uid="{C9AAFCA5-5D69-4DB4-B564-CE4D84984F90}"/>
    <cellStyle name="쉼표 [0] 8 2 3 3" xfId="363" xr:uid="{C3392EC8-0168-4F2E-836A-2BAC6816E679}"/>
    <cellStyle name="쉼표 [0] 8 2 4" xfId="207" xr:uid="{E7428E65-A19E-4CF5-8BD8-9E16E8B449C3}"/>
    <cellStyle name="쉼표 [0] 8 2 4 2" xfId="415" xr:uid="{AEFC8C75-3E13-4307-A4E5-4C079AA046BD}"/>
    <cellStyle name="쉼표 [0] 8 2 5" xfId="311" xr:uid="{8C02AF3A-0904-4109-AAAF-3087CD205104}"/>
    <cellStyle name="쉼표 [0] 8 3" xfId="116" xr:uid="{3F4CEFE7-854C-4735-A767-F19F19E15F96}"/>
    <cellStyle name="쉼표 [0] 8 3 2" xfId="168" xr:uid="{A13747C6-73E5-47DC-906E-8F944F70402F}"/>
    <cellStyle name="쉼표 [0] 8 3 2 2" xfId="272" xr:uid="{581FEE81-AC64-47BE-B7B6-CFA1BAA9F16E}"/>
    <cellStyle name="쉼표 [0] 8 3 2 2 2" xfId="480" xr:uid="{25A2696B-F4B2-436B-BCAD-2BBDC366C9A8}"/>
    <cellStyle name="쉼표 [0] 8 3 2 3" xfId="376" xr:uid="{6E4F0D06-26A5-4501-9E56-ADC338F329CC}"/>
    <cellStyle name="쉼표 [0] 8 3 3" xfId="220" xr:uid="{460E6830-DEC3-4D24-871E-7BF2349D5991}"/>
    <cellStyle name="쉼표 [0] 8 3 3 2" xfId="428" xr:uid="{1854CB0D-80FB-4985-BE5B-BF6068E0621F}"/>
    <cellStyle name="쉼표 [0] 8 3 4" xfId="324" xr:uid="{8E105482-750F-4AF6-8D66-9A7269F84A8D}"/>
    <cellStyle name="쉼표 [0] 8 4" xfId="143" xr:uid="{D4D926AD-630E-43CE-86AE-F8E9A9C444C7}"/>
    <cellStyle name="쉼표 [0] 8 4 2" xfId="247" xr:uid="{C0BD249A-6FC4-4F65-AC79-921DE9FDE5AB}"/>
    <cellStyle name="쉼표 [0] 8 4 2 2" xfId="455" xr:uid="{21F16DA5-72A9-41D8-A227-33244BDA209B}"/>
    <cellStyle name="쉼표 [0] 8 4 3" xfId="351" xr:uid="{7AE5D396-7D7F-456C-B7CE-96A15D0A85B3}"/>
    <cellStyle name="쉼표 [0] 8 5" xfId="195" xr:uid="{3AB2CF1D-46DD-40B4-A8E3-0970593ADDA6}"/>
    <cellStyle name="쉼표 [0] 8 5 2" xfId="403" xr:uid="{893CBF07-479F-448C-AAAF-CBD1DF070875}"/>
    <cellStyle name="쉼표 [0] 8 6" xfId="299" xr:uid="{52227367-5D03-48A0-91C3-8F2CD19A5D20}"/>
    <cellStyle name="쉼표 [0] 9" xfId="83" xr:uid="{00000000-0005-0000-0000-000053000000}"/>
    <cellStyle name="쉼표 [0] 9 2" xfId="102" xr:uid="{00000000-0005-0000-0000-000054000000}"/>
    <cellStyle name="쉼표 [0] 9 2 2" xfId="129" xr:uid="{876A6874-4D9C-4328-997E-5EA8305B9C80}"/>
    <cellStyle name="쉼표 [0] 9 2 2 2" xfId="181" xr:uid="{EF17B1AD-E72A-4C03-A2F1-92224066FCAA}"/>
    <cellStyle name="쉼표 [0] 9 2 2 2 2" xfId="285" xr:uid="{A235A66D-B1FD-4E91-B63A-0EF3C2105E6D}"/>
    <cellStyle name="쉼표 [0] 9 2 2 2 2 2" xfId="493" xr:uid="{840B8660-E39C-4B35-88E6-DC20E4ED0447}"/>
    <cellStyle name="쉼표 [0] 9 2 2 2 3" xfId="389" xr:uid="{5CF7DDD2-33FA-4763-809F-98C5629FF85A}"/>
    <cellStyle name="쉼표 [0] 9 2 2 3" xfId="233" xr:uid="{75C77638-BFC0-4F74-B624-7F498E8E29F1}"/>
    <cellStyle name="쉼표 [0] 9 2 2 3 2" xfId="441" xr:uid="{5D443507-5040-493C-A529-9E41EDDFBD0F}"/>
    <cellStyle name="쉼표 [0] 9 2 2 4" xfId="337" xr:uid="{03297DD4-ABE2-4BDB-8339-052009789D25}"/>
    <cellStyle name="쉼표 [0] 9 2 3" xfId="156" xr:uid="{C24BF676-2568-4EBF-9824-6424F8AA2C91}"/>
    <cellStyle name="쉼표 [0] 9 2 3 2" xfId="260" xr:uid="{FDB9B8AC-2606-499C-AEDA-D612474B1E62}"/>
    <cellStyle name="쉼표 [0] 9 2 3 2 2" xfId="468" xr:uid="{0F0494E2-E636-4F11-972D-7BF9BCD32C56}"/>
    <cellStyle name="쉼표 [0] 9 2 3 3" xfId="364" xr:uid="{2EE2BFEC-4A37-4DDC-9113-2793335B91C3}"/>
    <cellStyle name="쉼표 [0] 9 2 4" xfId="208" xr:uid="{39D75976-037E-424E-953E-7F3B0FE22D99}"/>
    <cellStyle name="쉼표 [0] 9 2 4 2" xfId="416" xr:uid="{1209DF6A-0574-4710-85D6-0AAA8A31765C}"/>
    <cellStyle name="쉼표 [0] 9 2 5" xfId="312" xr:uid="{4A7DAD75-9411-4186-B0E0-9B3ACB2D00C7}"/>
    <cellStyle name="쉼표 [0] 9 3" xfId="117" xr:uid="{2E3288CC-4FDF-4CC8-AA55-72F2DA5D6A2F}"/>
    <cellStyle name="쉼표 [0] 9 3 2" xfId="169" xr:uid="{F1EC045C-076F-432A-9505-01004ACE19FB}"/>
    <cellStyle name="쉼표 [0] 9 3 2 2" xfId="273" xr:uid="{46C4F731-85EB-4C8E-B0C1-9E8BE6DA8337}"/>
    <cellStyle name="쉼표 [0] 9 3 2 2 2" xfId="481" xr:uid="{FDCA5762-E7C9-4780-97D5-0F1C1E6CEEAB}"/>
    <cellStyle name="쉼표 [0] 9 3 2 3" xfId="377" xr:uid="{AA93D2C6-1859-486F-AFD9-65F569EBF101}"/>
    <cellStyle name="쉼표 [0] 9 3 3" xfId="221" xr:uid="{1ABFC51E-B45E-46CF-A161-02FB41FF61D1}"/>
    <cellStyle name="쉼표 [0] 9 3 3 2" xfId="429" xr:uid="{A3DF60FD-8736-4CC5-B8AD-530D47624BC5}"/>
    <cellStyle name="쉼표 [0] 9 3 4" xfId="325" xr:uid="{663C0DB0-DE16-4AE4-8EF7-8D656EEA1D71}"/>
    <cellStyle name="쉼표 [0] 9 4" xfId="144" xr:uid="{73A64479-EC5C-4348-B702-737A219C21AE}"/>
    <cellStyle name="쉼표 [0] 9 4 2" xfId="248" xr:uid="{5E13EDF4-F59B-447C-9388-B70685C76A0A}"/>
    <cellStyle name="쉼표 [0] 9 4 2 2" xfId="456" xr:uid="{7701D930-1AA1-42C8-8591-D27AEFA9A3A4}"/>
    <cellStyle name="쉼표 [0] 9 4 3" xfId="352" xr:uid="{122653AC-8FD3-476F-B586-76112DAF9945}"/>
    <cellStyle name="쉼표 [0] 9 5" xfId="196" xr:uid="{D9ED2DFE-325F-40B7-B11F-B24E022536E1}"/>
    <cellStyle name="쉼표 [0] 9 5 2" xfId="404" xr:uid="{C44EEFF0-D1A4-4F42-A91C-08D388A3F507}"/>
    <cellStyle name="쉼표 [0] 9 6" xfId="300" xr:uid="{E46C7F38-041F-45A7-BB8F-DA543BEDEECE}"/>
    <cellStyle name="통화 [0] 2" xfId="103" xr:uid="{00000000-0005-0000-0000-000055000000}"/>
    <cellStyle name="통화 [0] 2 2" xfId="130" xr:uid="{5CE5CA65-05CA-433C-95C5-996FF8E42AAD}"/>
    <cellStyle name="통화 [0] 2 2 2" xfId="182" xr:uid="{F7C5C9D2-3989-4BF0-8EBC-C23DD071C818}"/>
    <cellStyle name="통화 [0] 2 2 2 2" xfId="286" xr:uid="{1605D21B-CAC4-4BAB-A457-56AF2A3688DA}"/>
    <cellStyle name="통화 [0] 2 2 2 2 2" xfId="494" xr:uid="{0B82A78B-67F8-45CC-96B2-FF4AE43FDB4B}"/>
    <cellStyle name="통화 [0] 2 2 2 3" xfId="390" xr:uid="{36166C57-772C-4A4A-BBC0-917EF147CC93}"/>
    <cellStyle name="통화 [0] 2 2 3" xfId="234" xr:uid="{1EEF2994-A5D3-435B-94D7-D186FD740895}"/>
    <cellStyle name="통화 [0] 2 2 3 2" xfId="442" xr:uid="{B4E7127F-7962-414F-BE36-81484C03B909}"/>
    <cellStyle name="통화 [0] 2 2 4" xfId="338" xr:uid="{62522991-42AC-4D49-A44E-60DA94777667}"/>
    <cellStyle name="통화 [0] 2 3" xfId="157" xr:uid="{2570CABE-F376-406F-B02A-FFD1CE5E17C3}"/>
    <cellStyle name="통화 [0] 2 3 2" xfId="261" xr:uid="{CF50776B-C4A6-4608-A176-9FF03EF7F971}"/>
    <cellStyle name="통화 [0] 2 3 2 2" xfId="469" xr:uid="{0339ECCF-B9B0-49CD-8009-440F82F1AB5F}"/>
    <cellStyle name="통화 [0] 2 3 3" xfId="365" xr:uid="{6184FAAD-D97B-4332-8E60-2E5CAAADBAA4}"/>
    <cellStyle name="통화 [0] 2 4" xfId="209" xr:uid="{9EB6A9EC-028A-4D63-BDD9-8DC96D0749AF}"/>
    <cellStyle name="통화 [0] 2 4 2" xfId="417" xr:uid="{465C2FC8-C11F-45C8-9F04-24D4F1959EFD}"/>
    <cellStyle name="통화 [0] 2 5" xfId="313" xr:uid="{24EB58D2-6CEE-4ECA-80C6-97E46B20E9C9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343887</xdr:colOff>
      <xdr:row>32</xdr:row>
      <xdr:rowOff>0</xdr:rowOff>
    </xdr:from>
    <xdr:to>
      <xdr:col>10</xdr:col>
      <xdr:colOff>439137</xdr:colOff>
      <xdr:row>32</xdr:row>
      <xdr:rowOff>142875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972F4573-B7DA-43DF-8278-FC9969911027}"/>
            </a:ext>
          </a:extLst>
        </xdr:cNvPr>
        <xdr:cNvSpPr txBox="1">
          <a:spLocks noChangeArrowheads="1"/>
        </xdr:cNvSpPr>
      </xdr:nvSpPr>
      <xdr:spPr bwMode="auto">
        <a:xfrm>
          <a:off x="7811487" y="5546863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32B6C9B5-227E-46A8-B52F-21E4133BF4C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E7D31800-DF7A-445D-A520-81EFB80D553D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9293BD16-C5E6-447F-8D5A-1847EA45A8F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69E4E450-7F26-41E1-986B-FE30D707064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A69C6477-70FF-4DD4-B7F4-5C40A4FB2BB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8C29F9ED-E33E-4B2F-B13C-B4C02A7CCAC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E7442C52-7782-4268-BA2D-75B8A1CAFC7B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3151A68E-F433-439F-B105-6230C133F4F5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93ACE156-4074-4920-A1E7-76291AC5FE62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7DA2D547-B710-4660-96F6-34FBFFB6E0D4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3CEADB00-F977-4F03-A840-32A51C2564FF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3CC5791F-7BE0-44B0-9252-204EAE27CC2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322AA711-2488-4BD4-B53D-35FFEE7C5098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18EE30F4-4A5A-4164-A2CB-42EF1019305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1729EEB3-615B-4AC2-994A-300456881E67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7A112F87-1E1A-4F12-A463-06AC15BA6AB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79C2796C-4106-4DBF-B026-4E852E809FDE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4CD31B07-B403-446C-A17E-A2193FA8375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</xdr:col>
      <xdr:colOff>2076450</xdr:colOff>
      <xdr:row>3</xdr:row>
      <xdr:rowOff>161925</xdr:rowOff>
    </xdr:from>
    <xdr:to>
      <xdr:col>9</xdr:col>
      <xdr:colOff>2171700</xdr:colOff>
      <xdr:row>3</xdr:row>
      <xdr:rowOff>371475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617117B1-3EB0-4499-A7CF-E812F4EBC7E0}"/>
            </a:ext>
          </a:extLst>
        </xdr:cNvPr>
        <xdr:cNvSpPr txBox="1">
          <a:spLocks noChangeArrowheads="1"/>
        </xdr:cNvSpPr>
      </xdr:nvSpPr>
      <xdr:spPr>
        <a:xfrm>
          <a:off x="6791325" y="7334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95250</xdr:colOff>
      <xdr:row>32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42FF3347-2206-44AF-8D55-020C8973F2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95250</xdr:colOff>
      <xdr:row>32</xdr:row>
      <xdr:rowOff>209550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25D9A0A-1632-4E15-B2F2-BF328169AB6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95250</xdr:colOff>
      <xdr:row>32</xdr:row>
      <xdr:rowOff>209550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EC15CDDC-8A22-4284-B4C1-BFE6B539201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95250</xdr:colOff>
      <xdr:row>32</xdr:row>
      <xdr:rowOff>209550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6A8C4975-C484-4DB3-807E-8549138274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95250</xdr:colOff>
      <xdr:row>32</xdr:row>
      <xdr:rowOff>209550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9F3C7FD7-3DA7-42B8-AD43-F4F267AEA3FC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95250</xdr:colOff>
      <xdr:row>32</xdr:row>
      <xdr:rowOff>209550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64EF57B4-EF15-4B4F-A2CC-52B5A56243D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95250</xdr:colOff>
      <xdr:row>32</xdr:row>
      <xdr:rowOff>209550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2FB0FC4F-96D8-4A78-85E5-742BA893E4A9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95250</xdr:colOff>
      <xdr:row>32</xdr:row>
      <xdr:rowOff>209550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8492500A-CFC7-40FB-923D-C00FFCA3B58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95250</xdr:colOff>
      <xdr:row>32</xdr:row>
      <xdr:rowOff>209550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1194AD1B-5CD2-49A7-9BB1-92A3E4972E17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95250</xdr:colOff>
      <xdr:row>32</xdr:row>
      <xdr:rowOff>209550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A1C75396-0AF9-4B40-AC52-3A71BB5F94F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95250</xdr:colOff>
      <xdr:row>32</xdr:row>
      <xdr:rowOff>209550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7EFE6226-FA98-4326-A658-E48D4EA0466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95250</xdr:colOff>
      <xdr:row>32</xdr:row>
      <xdr:rowOff>209550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F00F1C83-F9CA-4E4A-8CB1-2A8F6C35FC06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95250</xdr:colOff>
      <xdr:row>32</xdr:row>
      <xdr:rowOff>209550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FED313F0-12F0-47F4-8563-1F4069BE131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95250</xdr:colOff>
      <xdr:row>32</xdr:row>
      <xdr:rowOff>209550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F28F227B-DCDA-49DA-95CF-22424CACC45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95250</xdr:colOff>
      <xdr:row>32</xdr:row>
      <xdr:rowOff>209550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73C98A4A-AE69-4159-8A71-4699AE7D1A2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95250</xdr:colOff>
      <xdr:row>32</xdr:row>
      <xdr:rowOff>209550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2012B37E-059F-4A9F-A9F8-B83F8FA71ADE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95250</xdr:colOff>
      <xdr:row>32</xdr:row>
      <xdr:rowOff>209550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3B3AED83-16C1-44F3-96A9-CB782716144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95250</xdr:colOff>
      <xdr:row>32</xdr:row>
      <xdr:rowOff>209550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F689B312-7CEF-45C5-84F0-7E11D67C70D4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EA583E97-A412-44BA-BF4E-D480F236B4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430C8267-359D-4167-822A-3DC5CD1817C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2360D1D4-456E-40C5-A8F6-BB16461596E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83A362E0-B364-43C4-9AAF-DD5BD26403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F20AD7A3-388F-4483-BD04-2B02BFFF290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E4D88906-BE18-4E71-87E1-890B0C5A633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35020F2F-1C68-4BE9-A334-77D2DFB769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5C85B3EE-4770-4FB4-AD30-2C339764DEE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7782BE1-553E-4F93-81F3-66600465C3C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F879280C-0E06-4737-970E-B57FE0A85C2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612F4488-0EBA-4783-ABF2-370020C524C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3447BA0C-992C-4C48-8B7C-62F517E6A07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8551FF30-AADA-463F-B710-2450FBF7085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4D7CEF0B-02CE-4770-8786-4990C9E8E68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33CEAA68-68EA-4DB7-8228-65C9D5984D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465B7601-C61D-488F-97FE-6636FD43C27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61B2EB86-318C-4E45-B090-CCCB6AF34D1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AF69A136-BFE3-449D-848D-4EB68C1496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57109E7F-F475-4DD9-96FB-2C691243C49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9A17EE0D-48DB-44E6-B21E-92CACE988E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3262B724-CD50-4765-9BEC-3FC21676BF4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5C5C3526-0581-40F3-8AD6-499EEB8711F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E77143B-362F-44E0-9160-262FB0A1C91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4A66C5FD-2DA2-4225-A43B-FBEE9EA9CAD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6E75A2DC-40BC-4C83-8A30-3A30DCC73D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61A75402-FE16-422A-A6C1-73CC8BC81F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A963CD5B-F58B-4D3C-AE67-34E9DDF34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F14B63ED-057E-4A56-B2D7-581CBE3F8C1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5DF57643-915E-48D5-AC1D-BC227BE4EAA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B69406CB-A658-4D89-84FB-049CC8F7F40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623C7CFE-B915-4E20-80C7-224ED72326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870D263F-9F5B-4B63-BF6A-9B464FE6985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5150B633-21BD-4670-A466-345B42E77DF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481CE3FA-B268-4EBF-9574-9B578CE97A6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76C6FE46-7AE3-4029-AEDD-682AAEB88FB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F98ABFD8-F374-4C1C-8736-B1715E51804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E48030FC-87E1-4860-9BFF-2D3CF31329B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F3216900-9031-41ED-B59C-B467B6F9A80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9FC1D3AF-86C5-4670-8F7F-AD24C4DC389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4BD0C66C-1E1B-485D-BA12-41DDF91D47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F54DF29D-B573-4F3C-825C-B344B114AA0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60DDD059-B595-4E9A-8DC2-99EE713E90D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EE5D5280-F68C-4C68-999A-8AD05BFAF52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85A7DFB6-BEFF-4886-8A55-BDC440EF1A6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3C6AA123-6DEF-4804-A774-29ADA51F61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37F6A439-D98F-42F5-86A4-CED02A3468F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1F2C5B43-77AB-464B-AA5F-AFD5E4971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F18356B2-E613-47DB-B146-CAEC5B52AE6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BC130998-0D7C-4A09-B742-2099FE57EB9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8EB68304-86DA-4F6C-8B82-ADDF970699B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A91F0F34-5B3D-4E5F-8C7B-784B253ADCE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26C25A0-6A72-4F68-B299-368E899BC60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AF22833A-6D32-4C10-B0AA-E20C8BD910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BCC40E07-EC51-474F-9BA3-B7CD4500EA4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2DDBC35F-3A02-464F-B827-88A4C83C10A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5DAEC50C-B1FF-41A3-879D-AEBE6075C09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CED41C0-AB07-454D-8355-3FCEDA291E5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ADAEC283-637E-4BF1-A715-EF86F26E65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F3F72228-7FA4-43FF-B3E8-6B84AA1190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99B6DDB8-3A31-4A51-B1B4-5C2DB7BDF2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58891C02-753B-4B3A-A6F7-4725ED24130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7A8A496E-B8B2-4844-A4D9-455F98EFE6E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6642F9D8-AE5C-4E18-8822-50D50EAC6D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D65281B0-C00F-439C-9760-C5DCA270DC1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DCDE33E1-ACBD-488C-9710-537222957B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305DBB8C-6411-4CEC-8BCF-F0367A225B6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5CF02BB-62C3-4AA0-9F40-1836D3B4745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39DC12B2-ECAD-44EA-A3DB-3FD7FEC3F1D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E203721E-B35C-40BF-8D07-B59294526DC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10858720-F41A-446C-B077-D2D950E2D8C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C0AD47DA-D587-48DF-A6C5-606BEA223E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A492F396-A593-4963-A15B-5C4F3D7D6D5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D61326D0-CB16-46C2-832D-04C540F559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1CFBB5D3-3101-4A48-9F77-FB73C7531CE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DE896DAF-F402-48E1-B2EB-B525049B603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1FB37866-0AE1-47FF-84C2-93016054DED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2463EDC2-582C-4377-86A9-34489886193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C9FBC9E9-40C2-44AB-99CA-E37554A521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2D70F70A-2F88-4BEE-86F3-46854F2B77F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8F8D68CF-ED27-4784-A784-FE3C6209892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388BEEE5-DCBE-4D9C-A7A2-61652084256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B9B4FBD4-CF4F-43A4-A74A-BC2FFC99718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7D0DF175-540F-4231-86B0-AD975A6FCD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8EA60B8C-F2EF-4305-B4F7-E060AEA0C24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751BEFC8-8E64-467E-860F-809DFC75CC6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4356CDD9-76AF-4544-BD77-40490DDE3B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2F32EB6-0ED9-4DFA-A505-D9AF04B6DE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C5D1B950-1799-4F34-AF01-E130DBE32F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B8E75787-29C1-4928-AA08-3E9DC5593BE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4EDFC089-7581-43F6-966C-3EC685565C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955B819B-8CE9-455C-A36A-05568E9F279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EBD1C637-DA06-4674-B0AB-AC84866978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4DD4BA7D-0ECD-4CAD-9A33-D9DC2ADEA17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4B50337F-B037-4191-A417-2F9FE588A6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212D25E0-3F06-40B3-90FE-075C962653C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F3BA82C-4979-4BE9-AE27-4D427B4D9FA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96314ABA-E758-4DAA-9C23-F645FF7B3E5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E818A23-3AC6-40EA-BB07-C6EFCBC5EE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BA9A813C-078D-4A4F-B5DD-B04A8F6F91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6B8811F0-49AA-49E0-88BF-B1E34049416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EB615D3B-03A5-426A-8977-C58856786CB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7CC81210-39BC-46D1-AC12-99F5E2406AD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3EAC23D2-7656-48F0-AF29-6E6137C1DBF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C9658CE1-F552-4BC4-8E9B-EF6C015BCEB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60E2C4D1-4E35-409C-9ED0-C4372E51435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208AC1DD-AA1B-41D8-ABE2-8F2EFADA695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DCBD5AB0-4AFF-4945-900C-40D817477C3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81D3369D-0454-4BB0-9BB8-D98BA5CCB87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99CF1E4C-89F0-4FE0-9654-857D81CC532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6510E92-CD25-4B72-8853-4B19DDC7944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9541E2B3-AB6D-4E0C-A73F-BC8A770BF439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54763B20-D127-458F-A540-A4226DFA23F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A7D62CE6-14D1-4B63-9BDE-E4DE839B6DA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460E3224-5CE3-44CB-BED7-7466FCCA1084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7F7E53F5-978E-4B83-925E-232381CC9CAE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3661C58F-6BD8-4E2B-B88D-E39679E2EFD3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527D1F50-29D1-4466-B657-606BFE0165E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A475B48A-5E1F-48D6-9284-4140AD24C91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F24EFCF4-1B3A-44FA-8BD0-150A88B40F6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9F19BB7D-1C1B-4660-9D17-146EE179CD86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BD8DBB9B-F102-44CD-8A8D-D7887723726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E9CDC6A4-8872-4A8F-9754-B18A13591E2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B2B0634D-205C-4EEF-B169-69F112775B5C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3CBCD4BB-2D7C-4583-8CDF-3876B81E04F0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3914123E-BC11-4228-9873-281550D9B43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E16F9837-5CE3-4841-B2D9-6D5E5065A354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D93F8E43-31C1-4696-B213-835F0B33F55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8DA6CCBE-A9C7-4939-91B5-0228E711795C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A2196E56-98D5-406B-BE03-E2B322802D3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55175277-68C4-485F-ACCD-F79ED43DE69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CBFCC4D6-2FD3-4800-AA9A-6AC91F29CCFD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3B8561C5-ED42-4DC5-9C90-B43055FC7592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3E14516F-A93E-4A50-961E-7B41CBC3F53B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E840FB6C-EF2A-4F44-BF56-2EB4C9BC081F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81692A22-E821-42B9-A2F3-A79476289E1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316F9CD2-5115-45C3-B1C0-3F8DC2D0F097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ACEDE242-8790-46FC-8263-329DAC03508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BF0C9DE7-C1CD-49CD-8A0B-6DD9E987258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C93A2F6A-F412-41E6-8045-7F23FCEFD6C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AACB48CE-A2F8-40C7-B3D4-1C7570109CB9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4E9A98E4-AE1E-4AB1-8F62-92D022A1D993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B1DE78B9-030C-4C70-9075-5BDF0F1B3325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6A8F98A1-E7C9-4B7F-A28D-2349C199762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23E5D3AE-E622-483D-8F63-599A9143D23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FB54CB76-B8D6-4AEB-808B-232038CEDD4D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9BF5B6A7-C35F-4B1F-9D2E-388AA1F0304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ABE7113C-6D9B-4CBD-A695-B4D001D21D1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0877F5F1-F1B2-4BFD-A8DA-CDF2D1A641D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527E87CA-5467-4F3A-A718-46097C5BBDF2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01876BCC-DAC2-477A-9593-6B67D9B3DCD7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1E48596C-D481-4FD0-B862-9639D52ED1D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791730DB-A269-4A27-B035-3D9BCAA9DDF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2AC41532-09F6-4ED3-A79E-7F78D0946FEC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2BAF7265-409F-457E-BE27-ECDCEB4C6497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0EDA286D-AF6E-4530-AED7-C28AE877F350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932E3AD6-F4AC-4B25-BE9A-F43C83FB7A14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A5DD0084-DFEB-4123-943D-150EE3822C3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7590E707-240D-4573-95BD-F0B7E6757CCC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220D348D-E8F1-4DF8-B1E2-AC3C47CAA60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666750</xdr:colOff>
      <xdr:row>4</xdr:row>
      <xdr:rowOff>0</xdr:rowOff>
    </xdr:from>
    <xdr:to>
      <xdr:col>10</xdr:col>
      <xdr:colOff>851481</xdr:colOff>
      <xdr:row>5</xdr:row>
      <xdr:rowOff>77567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5ADA9043-CD3B-49A1-9DC6-F587C5DEAC61}"/>
            </a:ext>
          </a:extLst>
        </xdr:cNvPr>
        <xdr:cNvSpPr txBox="1">
          <a:spLocks noChangeArrowheads="1"/>
        </xdr:cNvSpPr>
      </xdr:nvSpPr>
      <xdr:spPr>
        <a:xfrm>
          <a:off x="13525500" y="17145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084978A0-C075-45B1-87C6-95FDC8CE28F8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06B321B7-87B7-4629-AE12-454F50A5D45F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B3D6119B-8C72-49A2-B032-25A8EDF3A1EC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183D9431-EAEB-42F7-A888-F615BB4ACFB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D677F270-6A54-4733-8E21-08F29821F09F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7492A0EE-6DCF-4478-A405-5C079B906FD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32DF607E-C4E0-4CB7-A958-AB35BA87FF58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E59EF97E-0532-4F53-9A7E-E938D808F20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236024EC-FF34-4356-943F-915071DBA59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C999C252-AAB8-4A84-A9CF-5EFF626B992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08C9119E-FC92-4C10-B60C-3552B00CAF2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094B2882-1904-48D2-B528-391D2EF5472F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1AF59AD3-0E69-4343-8A26-968ED1F5354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66DC632A-63D6-4847-BAD5-FE0BBE3B3F72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8203DE78-70A2-4CD8-9E6B-53420FC238C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BF93E41C-9D22-4B9E-90ED-B4DFF334995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47E52F34-9134-4C7A-A60A-EA7AFCD85C5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82218FE1-4288-4DB4-BE89-497083EFFA99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F167C4CD-5C4E-4C15-A591-5993F55632F3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DA8DEC26-873D-4C51-847A-237FF9919712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53F6186F-9CC6-4157-AA9D-E8DDA4B9FE1B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EAA8B42E-ABDF-4217-A513-EAFDA098316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56757224-ED66-4399-AA60-C3A70563D480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4FCC3280-B9AE-42E2-A235-E62B83C84107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7A624BE2-1357-48B1-9E81-24D1B8FA4A90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A4D01372-4D70-4C1F-93C0-0962B7EE95CC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B56BA65B-B88A-4573-98CC-578D3825883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9574AAA4-0DF0-4C5C-9220-00AD75AA52F2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387FE37E-3430-4C0D-B4C9-C9905146A95D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D504BDE1-DFA9-4811-AC3D-B35711E27DE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5F109E60-CFB4-4661-A7A9-1BF4BB75541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A6986CDA-DF25-4273-B2EB-875974EAF950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359E0608-148C-4A90-85D7-323F82B73A39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D0811D7E-F83C-4477-B3C2-E6B34CB46ACD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9DB48F53-03AD-421D-972C-BB41BE43649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946BF432-94A2-403F-91DF-A330FEA54F6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39792D9B-7913-49D1-9933-308F7F97A51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8CA9B81B-D0CF-4503-BEF3-8A94C0A943B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451CBFAD-B6A1-4E10-8EAA-D34FE393511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39843A84-563C-42D7-89FB-9CDF02A3A1D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9A9DFF72-52D0-415E-BB28-43AADEA09A0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79645EE8-F949-48A4-9E7C-15ADB93CCF2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D6C4F586-D73A-4764-93F1-D580FCCEB9A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16D35389-86D7-40EC-BD54-39258B23F08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BBAF14A7-ABA8-4315-A3E4-89C00D39F87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A03964DE-752C-4114-8E92-AACF222A318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737418AE-3CCF-4E08-A5DB-61DEB158FC2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367F87F2-A39E-4A95-8FD8-9ED10F7ACCD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A12654B2-F930-48A0-A98D-5C09AD0EDB2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6A9613E0-FB7A-48ED-A095-F24F3143DB9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D7DA49A7-6156-48CE-9C6A-F487A308F65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F216020E-7178-4023-9478-C7F9CC4A228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D4D65222-975A-46E3-94D3-D689862B71E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388D8983-2C00-48CB-BC63-3F9F2B3D556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4F0B6E59-D5B2-4A83-9559-3B42561B65B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FEF15503-1659-4CC1-B53C-9BE77156E8B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AD4580FC-1719-485D-AFCC-EE2F390533E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C7DA9D99-1584-49BB-B725-3595B13EA0F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22C855C6-BB91-496D-8A68-CBC9B9E32B1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904AF5C1-D6C3-4CF9-87D0-7947B902BD8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28525C2D-612D-4D14-8E39-E5C8B2395FE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20DE64A4-9E09-4141-BDE6-CE758A54E90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CBDB11FD-3EDC-4CFA-857A-869CA8AAEB4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2C6D2E15-C6FB-4718-9925-4294A3BD916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D6A14C41-297E-4011-9623-E2D1E288E03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10C83D2B-1AD9-435E-9EC1-C82C6FA9C1A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B26E019D-D5BA-47E8-BF23-6575BD6F397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E11D77D8-FEE7-4E91-819F-868D38B2C2F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B7B73461-F059-4703-8B72-E05BD90DFD1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DA6DF052-5791-452C-A41D-C14D9D00850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3DCD9B29-C809-41A1-975B-31FA376F3AF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5C0C9953-6CE7-4ACD-AE3B-8B76BA14137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A0C5F040-22BE-438C-96FF-3DFCB62772C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BB209A7C-2A8D-4A1A-B9F5-F83560C8BEA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82AC8148-43FD-4556-BC82-1139066B23A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42F4CA7B-6025-48BC-95F9-367DF52D7FD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459A771D-A4D9-4D39-B050-4EECC5DBAF6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A4212513-93E2-4D66-B9F5-643C6907B7A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5E3FE11A-AD2B-49C8-AA61-0B7E82D1FA8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FCD3A075-31D2-4FC4-80D7-F3D2E7C3239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87917B6B-7750-438C-9DBC-08EB74501CA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59792B6C-95AA-455D-9C85-C2E60FD3320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72EB7E3E-E5DB-4D5F-BB06-21D0CD17018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D2626E13-EE01-4967-A4D4-EE344192B0D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AF501D4B-D0E8-4EA0-B8C9-D6528F6D0FC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D90B29B8-5546-4A01-AD69-889DB659800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6E7FDD4F-60EB-45AC-8269-A6FADF10E37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092C952B-F2EC-4C4B-BEFB-2374630B5C9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D2242302-E793-46AC-990E-82BC510B951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CA9FCBFA-E5AD-4F19-8361-14BAE6669A6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84A74FD4-B745-47C3-B3EE-660E693BE5A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CF5A1727-F927-4D8F-B607-CF104B67D57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F715C3C8-9C0F-4804-A2C0-C2D44B504FF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F24E140A-C558-45F9-BA65-7B592A6888C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054B33B6-61A8-4440-B840-91164E1879E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6AA80F7B-3E90-4810-972E-8ACAF96EEB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19AB4949-679C-4C74-B84C-1DCE3CB4E74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20906954-9AE6-4A07-B67C-A433830983B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1DB6F418-825F-4132-AD38-EF7D7487721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A96398D2-1215-4CB7-BD1D-4F147ABCACA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1D4D98C4-02FB-4D9F-B615-447943858AB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881F6FF9-C764-47B7-8AF0-4C397EDC744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37FE496A-31F2-4B6C-B06E-301839C80AD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700BA26B-7539-4758-89FA-08A5B2050F7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2AFD7C02-350E-46BE-96A1-3AAF8C23CB1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D8365243-BB77-4F94-A95B-185E3699373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6D6F51C9-C5B6-4F42-89A9-9186A1E80FC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1EB45062-4FB2-431A-95DA-B4FAF4DA9B4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9BFA7CC4-E574-4383-84C6-E4777D46DA3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5F3CFDF5-6FF6-4AA3-9B03-7BA7CDBD087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B647B2FF-1BF1-4810-B045-E5C426E8BC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3C393183-9B52-4F40-AFB0-B00FE7038C6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CC962D4C-8F9B-40F0-9D11-EEEB38CBDC3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926A5CA2-FD1E-460D-974F-2CE2DAE04CF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36786275-C2F8-4727-AAAF-FE4D1C69AD8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035734DD-6E69-4350-96B4-95928F8FC71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2A42EA87-3CDA-4778-B4B6-0758D1E76C0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0AD999EB-9952-40AE-A912-592607B9EE2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02064D9C-CC5C-4E81-9548-66BDED8974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B2B15C31-1947-46AC-BF35-C853F614C1C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14D5D456-87AD-4D39-9312-696B94F31E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1370FB15-82D1-4ABD-98E7-C6AF751AC80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026A9C59-4443-411A-A9A0-8173D591584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35F5F76B-C4F0-4D6C-B5BD-2AB5178FC26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8057F152-8EAB-4DF9-8530-D5F9EDEE1F2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DA75F303-106A-4863-85CB-C49C9BE79A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C92365DE-B421-42D7-A515-5595DDEB39F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479D2132-AE5E-4180-B445-D25943FC3BB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2018D24A-1B16-48CA-8E7A-FD51393ED94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CBFC9463-F9C2-42D5-A596-C196CA58248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946F7C3D-4454-4AF2-BE08-A412145EB89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A912DA03-C9EB-4884-8911-851F4325BDC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A0E55038-A4ED-4F4A-B394-8966A099BE6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41BC19CD-743D-4EE5-A198-78B47B4EB5D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546866F5-F85D-47CB-8B9C-A10DCCBB20E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D70D0B6E-2E47-4A44-8BDA-D6F995E8586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8FE6069E-99AF-4130-8000-4A6ED60B2FC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1BD90482-C5C8-4E61-83E1-B7F4AF8DABA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987E2C99-BD7A-4B8B-A2F9-F4BFB7781A3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8B30CF7A-DFC2-4F0C-A4F3-3A15E9803A9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6529866C-D95E-478B-937A-CC23F3AD1B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585DA1E2-38C9-4D23-B816-E7FC55D9221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D207274C-3C17-4D36-9DF9-B6D6C82900C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E97CC10C-F3C3-4283-9093-EB5A4065A4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40662BB7-DE76-4EF5-B63D-00999C41DA9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13DEAB2C-0971-4C71-AFC3-E97D9E1FFB3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0D521411-8A5E-46E4-B942-B4856BF1ABE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FBDC8A3B-99BA-4D7F-9E0E-EE9363E42CC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8679A0EE-9111-4A29-AFDC-E3FED40FDDB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061A9856-0710-48F2-9FC0-4EE1B67EB04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5ED222F4-FFAD-41D1-BB2D-D5386708DF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7F030F28-AEB7-4527-AAB8-4B6CDDDC533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F3766619-7F7E-4B01-9B6A-132A125095D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CC4F0B5E-C227-4668-987E-004746D9E92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2B780C1F-39B6-497F-BA77-374DF05CEAA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9960F555-2D0C-4799-B8A1-F048A91001E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1967E7FF-ECCC-4CBF-8081-30D812171EB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91C6E71B-FD0E-425D-B559-3B1996EDCE5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74087B20-8AF8-4C37-8F1B-7F4B88FAFF5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FB67B488-F8DE-4C8F-AFCF-546DF14CA0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F9D5A140-BFD0-4514-88A3-C92F6C03D9E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C2F662E9-E04E-4D5D-B92B-6CD4E109E7C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BF22BFA2-B31E-419A-8531-E3669F2E8BF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0E049D6F-6ACE-4074-913E-4389C214979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69AE2B90-AAD6-4DD8-871B-6940AE94AC2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B549D059-DAD2-4B5D-84FA-AEE9765099A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CE04F3CB-678D-4534-B258-BCE6B65129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E2C0D872-B6A8-4B9D-875B-46BB00A0336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9DB222DF-BF94-486D-96FE-B5A7B7951DB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E413C20C-724B-4AD8-981F-C7950F32032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B7975E23-2C9E-4AA5-87CE-8BD054764C4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4D77D81E-54ED-4488-BEB2-EDF9ADE0BB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5EEE85D7-99CA-4208-8F33-AA6D805A758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32BAEC58-D5D0-4550-9B22-67EF7D522BA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9A0C350A-1335-4599-A190-A75FBC42F60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2D636C7E-0172-4A7F-9468-5BEE61F3E0F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6FA0A8A9-267D-4E68-B1DF-9893603B561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5937FEB3-BEF0-4AA6-BE37-BF52540672F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A7759C35-1BE1-4900-B484-B0D4FF48B6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2764C5A2-C917-42B9-8782-549151413F3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AA757355-8CDD-439C-AA7F-08477EE5830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7B3B00EE-EF89-4F8A-A195-D0C27F670E6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4BE4A9E5-FCFA-4613-8EFE-AEFB6DC74F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66F95B72-6424-4DA1-B613-6696824965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3346578D-8B3E-4783-AFEB-60171BD5C4D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7CB68713-3919-4C8D-907C-5F2F579B5E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7A1E178D-342C-460C-8FD7-A7298428C8F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E773464F-BC5B-494E-87F8-70880868C1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6501E1ED-698C-4FD4-BE90-2AB898223E5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04F22752-CED2-41F4-AD59-BFC6F2A12AB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F87C87A7-0736-4CD8-9651-29C9A2EC78A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A493BCEE-D5C0-4657-ABBB-5BEB9D43817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568F78FC-E2FC-412A-B456-0D0E8D41CA1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99E61B6C-4D6B-4A8D-8BFF-8A24EC0AE1A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48EEC241-E90E-426A-B03B-A7449E3CE86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272A86F2-ABFC-4A2A-9FDD-0E9182570B1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68B4E062-59AF-46D3-B686-23C99281FA5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ED5AB873-5918-4400-AB24-5D85C3F4CD7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A413E17F-ABFD-4B54-9DF4-5640123C48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8B1C947F-AF98-495C-9DD6-AA283DDD674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634AB08E-0706-4BD6-97A7-A1618E1B49A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8E9895EB-2C24-44D1-BFBB-07E0BA6415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4386D587-53B6-4768-89E5-6BF017CBC0B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05438010-E9D9-4C76-84A6-5675C7D671C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021523A3-96D1-4C63-B56B-C1D1A36971E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37C70B3C-9EC8-4D4D-AF1B-E0EDB6C2845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E4DECBE0-D652-4D54-829B-2257CB0FF22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9955AD71-98F0-40DF-9AC3-823732BEAE3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4B654CF2-78D5-4D42-92FD-8AC0BEE83A8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854342E3-0A82-4EEC-8C74-045CBD9A772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070FD9A3-261B-4190-B38B-D8743A8627B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A6B5789F-D3CA-47A5-959F-17AAB0D7636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B60D52CA-056F-464F-9C39-EA14657394C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730641A5-31D4-4F5B-A483-6BF3C9C7FE1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C46AAC42-81EA-4DE4-B338-5DEE3D795A0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3811CB56-F9F1-400F-A3C3-654C18BCEF3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541F8E7B-8739-45BD-80E6-35AD97B0601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9B0A0DF7-42A3-406F-8A91-F5325B46321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731B262B-9E85-49D3-AD37-A95DFC73672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2E95AC15-697C-4471-95AB-C6E2A124B89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A67ABB72-A1EE-4E59-8497-ADFAB918882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FCD7B4A7-302E-47BB-A016-94E78A37BB7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C96C5AB1-4011-489C-957C-A4C6C7C525E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50EED98A-A4E9-4D38-8951-EA7233BA1CC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C8930149-33B6-4F75-A516-87066C973C4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4893E2B5-A27B-4EF8-82E2-5628F309873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A97FE1B9-BB87-48A2-BB08-E3CE2FA8AAE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E0C1BF0B-3161-4355-B2C9-0857803BE8D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83266956-6DA8-4C84-880F-4893C6E8BE2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8BA915AD-5807-47BC-B121-F485B8E4591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12DD4795-7916-497C-B4AB-38477074CF2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B262C30A-31D9-4764-B2E2-051CD09ABF2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5414BB0E-3D01-4DA1-A053-DB18FFD88B9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022FE653-37EB-4C80-9569-66E65CECB8F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1F312418-37BE-4647-BFA2-CD883A948FB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D030D80F-70BA-4728-840A-92FB247A183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5BA1FCB6-B129-46E2-BA99-29150AEC4E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5ED21C1A-D960-411B-94F5-0FE0D208EB8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9649C3E7-C257-4F30-AF2F-5C7D6D73C5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8E9FCD61-43F3-425E-BE27-FE8F24B6A76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E2A12793-5875-45AF-9EDA-AA7E9AEF865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FB9DD0B5-6BF2-4515-AC8F-51A16E7568F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35654B5C-9163-4DD7-8EE2-9B98F596FC5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9F870F63-EDE1-4371-B189-2A73FBDF1EA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43E0CA24-3F9F-45FA-99D8-B3CFAD92AA3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D0366FBB-23D7-4FA6-BC46-61080267362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2ABBCDF9-D0B6-409C-B25E-5020612821A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6AEFAD0E-08EC-43CB-9C39-E16DB091834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2DF34F6D-281A-4E01-8CF0-08580EB9EB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24F675AB-13CE-4ADB-B458-2EB9ACBBAA3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551FF7C4-E3BB-4843-8D3F-5D1D96FBE36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F31C0023-3E74-48C9-B376-F9ADB90774E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22D306EA-4A85-4A50-B59E-BAC969A9DE3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020B458D-F056-4C7F-A9F0-4A247538B35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9577CB76-08F3-4598-8935-9CDF9476759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1E5613F-C766-4C37-80ED-A6FA55367E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A0F4A520-F84C-4A1A-A4D9-483D62DEDAC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C1D38245-C10C-4BD3-859F-574B2952933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52ACC42D-A233-4166-99A3-05524C17615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D37CBF26-FEE4-4AB9-BAC8-77A96C77573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80AB3A86-7556-40CB-A59D-FC87008E35B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11FE5457-E555-470A-8308-9CD0B4337A0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382E6FAA-FEDE-478E-A0F9-513BC4D4554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DAEAA0F6-6252-46CF-9309-ABFF9E9ACC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3AEB6F31-F0CF-4F70-AC0C-D9678696B16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8A385C18-2C65-4128-AFC2-AA25916D627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F37D09B3-884F-466D-80F3-F74CDF655E5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ABE814FB-42BA-4EF5-8D94-A115AD53B1C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AAB40763-53D8-4561-B7A6-A82DD85963F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31F3D2D6-52C2-404A-91B0-7B40AEFCFC7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F2A74074-BF00-4400-97A7-E7BF7FD8468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85E6E69C-9685-4DEA-A5D4-920F5A16886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39EB6642-A2A8-4DEB-B37B-B20DF86E9E0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8D5D85D1-7269-4DD5-8957-9DE5EDDDB22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B787BC4D-8C13-43C6-9CDF-6D5BC111E63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057A2E78-43C6-4FF4-B0A1-6B12FBDF82A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DCFA42A2-9A04-4105-BA24-F40A61CDA99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E2FE7313-0C19-4CAD-820E-A7CD30D0E38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72A69410-4949-4B36-A5BA-26F3427661C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3F72505A-14E7-4EE4-88CC-F29BE2470A2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2FCAABC7-EAAA-4B42-97F8-73EDEB76DC9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90FE7BA4-05A9-461D-8AA7-706AAA1F356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F52ADDA6-67FF-4B42-9E5E-ACCD11E09F2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A9F23CEF-C3CD-4C60-BA6D-75358837D06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65442495-A4D1-44D0-9FDA-1A5483D0E9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B1A0227D-92E6-420D-B2F8-2EF3043C9F0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3640BC04-337A-4334-9832-0D0117BA19D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B46FC51B-1678-467E-AFE8-65F4389FE96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A2C1EBBC-E1B8-45F9-B708-D40AE2CA0A7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24C00D19-FCCE-4749-8BC9-E99B560C164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B064274F-4750-422F-9BC6-F1F5AD396E4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57F2995A-9AE1-426C-A1D2-0F783A3BF59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082EAECA-34FE-46B3-9A35-7A86A7E011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C2235AC2-F3B1-431C-BE35-998FDDAA252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BA20CA52-4947-4704-A7E0-C0816C624A1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29CC8BFC-6695-44F2-A3C0-177881F7BD7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5F3FE5A8-6BE6-497B-8C24-99A94B10263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15D04B3F-0809-4653-B33E-06FEB31C97C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762EF6A2-9AF7-4EE8-B214-F3FC38FECEF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87405560-11D1-4536-8682-8CD530DEC98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5B98A761-5FE1-4D5E-9359-8DFD3082B05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09F34454-93D0-4F8F-BA22-2039302B5B4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50F6CC15-DB41-4A43-AD57-7EB63DD6B61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6FD02832-8A50-40CC-BF58-2B3C263BCA1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4E9017FB-5AB5-4F33-B853-E173803CFCB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B2C36B77-268A-46C1-9E13-FFC1F5F43A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32</xdr:row>
      <xdr:rowOff>0</xdr:rowOff>
    </xdr:from>
    <xdr:ext cx="184731" cy="325217"/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E188CC5C-E9D7-44A9-96C2-7B7F14CFA105}"/>
            </a:ext>
          </a:extLst>
        </xdr:cNvPr>
        <xdr:cNvSpPr txBox="1">
          <a:spLocks noChangeArrowheads="1"/>
        </xdr:cNvSpPr>
      </xdr:nvSpPr>
      <xdr:spPr>
        <a:xfrm>
          <a:off x="13525500" y="106299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2AB8AE87-8DFA-4AF7-82EB-062023905A8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0699FB4D-E142-433C-B4A6-D5A2CA4D001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4632723D-BE99-45D1-A0F0-34BA0D75091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051DCFA8-99B8-48C3-972A-1EF2FBD3093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F70570FE-ACBC-41C9-ACFC-18CA7F8D45A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2B483E8A-EEE9-4F78-ADF0-4016B15B6C8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271CF530-4FB8-4B86-A4C9-A94A0CBDF47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856DFBDA-17B9-4798-9CC4-30E58B11685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619C384B-9D9F-4E25-B74A-459CC46363C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35520D02-9382-4FB3-A9FF-62711F3041B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0A460E36-A312-4E18-929C-DF691569124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811AA80E-1AB6-4E98-955F-4FBF73FBD5F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5958A479-1714-4E89-8A9B-EAE15091432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815590E8-FA12-4966-BB21-67C80A11890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E15951B1-7CEC-47AB-852E-3352B5689C8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E600FD80-A1C3-40BF-B2B9-AA88377F826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6A05CEEE-FE02-4865-8E94-BD50AA8CDAE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BAEDD975-CC6A-46AC-9D82-9C2626D1BCD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2A3C4C6B-4DB3-4D4E-894A-01280DB88BF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EADB08AA-79E8-4E9C-B86A-5CF61A4B3F2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BCDEA8A8-A38F-4CFB-8549-C44EF180A34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B992A062-D62D-48A2-AA35-E2B7A20AC5A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3998A8A1-59E8-4CFF-9041-4346ABE227B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F4524B7B-7065-49ED-8963-7834AC232DD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B0E68C7D-EABD-4208-B3F4-1A022F28448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72B69819-0525-47F0-A954-F4D5C9CBFBE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45F5A0DB-C294-41A3-9C5E-0A94206B671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9EDD5857-3E48-467D-8A59-53AD04FF778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927B2309-D8EE-47E1-8D94-10FC01F8FA1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5B6F5B0C-D7C4-4CB8-B1A4-3B4E28E2F65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DEC515F4-3EA8-4A21-9B52-628E0AF09BD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47FEB224-A8B5-4334-886C-923F1DAA8D7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5E79B0B0-8E97-4054-AEE8-0099E7C9CFC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D8CF88A7-1563-4B0B-9946-323513BF095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5DFA8EDA-509B-42C1-AE37-FFC25BB99D2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214A8A2C-FC28-4464-9475-123010257AC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9DBAC957-8C75-40C2-B35A-B6CE88BD0FA0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D52C0C07-366E-43BD-8441-D6DDFA50D13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86DFDD04-4EDF-4FC2-843E-29F406A65751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E7ADE596-3EE5-4999-BDF8-2F0AA1BF791D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8698B426-CD42-4F1D-BCDD-0B78739EB753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B37E7BEF-5093-49DC-BD92-DBC249F1C66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80E64884-509D-4131-95CD-725000CF9CC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C4FB5D17-FD3C-490C-8A35-D602C641F7FC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C4C6A671-8202-4D91-875C-4BF0FB0E3DD8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B52B580D-F71C-4E17-8DA3-AC80E3BCB8A0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817A2088-6938-4C8E-8B08-A7AFA1AC54A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F88B1625-B7C0-402E-9E23-0395CE3B22A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19053C80-1555-46C0-8C42-A1352C1A7CC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D0A8274F-C3A7-4E18-AC8D-B2D59552EF0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D37201A6-D2CE-43E2-9248-F29253F0A12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37DE83EA-27A2-4D9C-B388-69F9909139E2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6A18FFF0-5221-4A75-B437-FE80AACF42F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DCEB4B28-395B-410C-BB92-4D728A138B4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2857CCFA-F935-41D7-8D46-02F203C5E39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D7514B84-1C2B-4486-B440-4B8DE8764DA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69E900A0-CE94-4B15-8FBE-90F960F142E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EE32B922-D1D1-4844-96DF-7C76B3E4D69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6288B7B7-7A4F-488A-86B2-DB84B9C7FB4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69264BC2-DE07-454C-971C-9A87DB53596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42FF28D9-4AD6-4DAF-B0CA-7A59FA29730F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431DA913-C467-4263-8DF1-25B928E61D67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15BBF7E6-906B-4FAB-B9C6-8F5B7CE1D973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153324FF-8A51-4BE2-856F-3212A0A423A3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454A6F58-977D-4A9D-A93F-E2B70EFF457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78FEA3CF-3AF6-481E-AE91-F17580E0142A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01D6C929-C775-4A07-81C4-90BC4ECF6471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A14D8C6C-72F0-4A22-9972-6933066AC84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45B00921-AE79-4809-8937-8C5DAC9CE3B5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93F24AA9-531B-486B-960A-A59545C603A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AE083889-5D6A-4208-A144-06CB41A5BD30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D4E32B7C-6E55-4BE0-889D-29D41C298A98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E38CCD05-942C-405F-9C20-67D91FA2138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61CBC033-08BA-4F5D-91AC-AE2C4A6C4FDD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9E88D26D-F67A-494F-8F31-544AE122CAE2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8043580C-A8FB-4F0B-834D-C0B113A0C8F5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39D064D7-7409-4D52-8B29-10C76298FCC0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3F88A9B7-37B3-4EDC-A85D-E96960601670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0DFB47C4-9A3B-423E-9353-FF72B1A59B2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302E49A1-8C16-4DCB-BB2F-D15BCEC3827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F6AA177A-900F-4DA8-A548-89A84B53F68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E82D5A94-7734-47C5-BCAA-73228B5CD34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0E4EBA75-B260-4337-9C86-729F5C9B744B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288F187C-E4A5-4BDC-B5C9-8F8F5EB8ECF9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DAD51455-6AB7-46A6-B872-8918B8EA5422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84DEACDF-73F9-419C-932D-7A843B86ED91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1BB801BD-0D5A-4319-91C5-714979CABB85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D2F26EBB-23BC-42AE-848F-CDA955C87408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080FC3B0-25CD-4685-843A-59FC31E0828B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CC1685EC-D660-4B56-83C3-9E066003C11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F0CCCC37-1093-4863-92F2-FC078D167228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0A92C432-F887-45B2-ADC2-9DD75EFBD150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2788653E-970A-4961-9AB8-C94D954BC51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16F9C759-1162-42DB-989F-5C93F8BF9E7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07479FF5-3B24-4550-855A-1A7B3EE6FBAD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550A347E-089F-4003-A64B-E11037836D42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6952FFEC-C82D-46A5-80F0-BCAEED243AF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31022C29-F165-4BCD-B02F-5A21363793C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A7E4C1B0-32A9-47BB-9C01-F794AB4194C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F259B570-A804-4DF0-82C3-12C76159C5A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5A35B4C0-48C8-4AC2-A6AD-399C7A759B6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328D8439-E065-4BFD-926C-EB1A7746B3F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445A4A73-6120-4178-BB3E-D59C376DE244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0E4FBB0C-730F-4830-BB94-1C7A73DB873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3DD52687-AA9C-47ED-802F-1967F67E4579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C991F368-1899-4DC5-9FF6-5D7DE5F2F58E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416ED544-C837-4373-863A-275F9591CD8E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34F97AFB-25AE-4F4F-BE8F-C285FF0D653B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3E167753-BB1C-4B52-BBA2-0FB23A634F1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0655C812-45B9-4E47-BDE5-3B9960A8994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1650B870-7516-4D93-A3AA-C1073A46BAE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9B472788-5525-414F-B91D-5493263CAEB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FA31801C-E78F-4D2F-B6D6-87412F3044CF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E259D659-DE4B-4742-BCB2-4A5B91EF48F6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6C5495D1-46F9-4E83-80D0-316859F7BA4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B3662AF6-14F9-428F-BCE2-6996233DF18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EC551C1C-CCC4-4C43-9F22-C9366B2BD8FC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EF686298-2B0D-4883-97AC-13A619C1B8B9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99A973EA-B473-46BB-97DE-BDEFA1CFE010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4EFFA007-1A18-44E8-BDE1-969D0746DBCF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C80674BA-17CC-414D-A1E6-7BBB11362F66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7E37D2DA-ABA1-4034-AA49-662DF63DD08E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3EB782C1-782E-403F-81FB-76402C87EB9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53675A09-6C49-483B-902F-6F1FDFAD2E20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9CB08C25-B542-4D6F-83A3-5D2DE151AC9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D85853E4-EF85-4019-8B92-23A322B2C984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10</xdr:row>
      <xdr:rowOff>0</xdr:rowOff>
    </xdr:from>
    <xdr:ext cx="184731" cy="325217"/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6CCA2DEC-221F-4A00-8957-1603FE18248F}"/>
            </a:ext>
          </a:extLst>
        </xdr:cNvPr>
        <xdr:cNvSpPr txBox="1">
          <a:spLocks noChangeArrowheads="1"/>
        </xdr:cNvSpPr>
      </xdr:nvSpPr>
      <xdr:spPr>
        <a:xfrm>
          <a:off x="13525500" y="32004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9A03E2DB-C843-4106-8DA4-FCC7A1A99E04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D4546C88-BB59-4793-96E4-57398A631691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BE4C7C9F-A0EB-460D-9ACE-C62BEFFC8DC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51F25313-25A0-469D-B9B1-C1EC76F7BF3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1DAB3EC4-8885-4CCA-B760-D78878324C1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DB58BCFF-2134-4271-BB50-D81184AB1AE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C2BFD34D-BF1E-478F-9022-E12293CF85D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13280F48-EDD8-495C-BB0E-90E9BD76BFF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630B43DF-3CAB-4445-9986-EC2D10FA7D8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F002E052-FEF9-48BC-B511-B11BDB0172A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9D7F4AC6-FC33-40A3-B444-7B60767BD66F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9580848D-05F7-4E93-962A-51C95477117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4B998141-1251-4426-9392-300B08961410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E646825A-5645-4BB8-8699-E6FE8BA1338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E917AD89-8694-4A9D-8D54-A58167C380E1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1ED1D82F-B523-40B0-9800-CEAF26F83B7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79A76FC9-EEE2-4F09-B5CA-47B21D6CC80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FC678ED7-D588-4E5A-93DF-6E8351713E2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3EED89C5-9809-4725-BDD9-97D6A8E4A02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E66BCBC5-B21E-4A57-A252-11D34BB7776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DA2BFD83-9C39-4E82-86F7-A70159730B3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3BFE7292-DAD2-4539-8473-7C936B0564B0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F176809C-13CC-49B5-85A8-7455C3AA7CD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ADB6AC4A-44E1-4C62-B35E-2D353348EC74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A5B9B023-FF36-425E-A780-8C52E067DD6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8F20DE16-C177-4D08-8006-1FF6AF33355E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57FAF2BD-6B46-4A62-8686-D418982F97D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F67C5F31-C5A2-4F7B-B55A-2A7E83BCA068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58306053-C518-4D33-B417-AF34CFAC8E0F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A07B6BC0-9F20-4471-999E-DE5723C9E0F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86D31131-800D-4DD4-86BE-F37E5F00C55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C181DC87-5183-4295-84CF-039AA07DEA9E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33D83C92-967A-4584-938A-1C734869928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411472E6-AD99-4052-9842-2501032A53B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C46104AA-DBE3-4454-96F4-3084222697A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B93662CB-4E3D-4CA4-A263-5C002E94B0B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68BBB6D7-11DB-44A7-92BB-597CAC50F3C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5748D76E-BA07-4883-8404-A0E2F5F3C83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37EC1133-2312-47E5-A546-D4A42B6B124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EA55E6C5-6D64-416E-BB7A-AB1AF43114C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40B9CE35-4BA1-46FF-BF78-5415F6FED15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175AFA1A-D78F-4A71-972E-C3A721C7E04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C344F1CE-A46D-4452-8C30-927E3D32D77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E637F2BA-C572-47B3-9EED-8A57F2281F8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1FE31989-2338-4F0D-88B0-2FEA87A48FF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1214CBF5-BE45-4D6E-8565-C9B41EE1F7B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5E59FF52-5915-4EC5-877D-A4A58635D8D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D97C24D3-34FF-4372-824B-553A471CCC1E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4EACF3EC-68FC-46CD-92FD-E3BA5061DB2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AB3A46B2-6F85-4D73-B472-95FBFBC9C39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08F53D0E-55D9-4ED9-8E30-CBCF409F77EC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1FCA961D-8271-4D99-90A5-2F1ABA2F3C18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CF143F92-A941-4699-87CD-7B60F895D88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9AA91564-11C1-47EE-8844-6D3D290C1F9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1F834050-CE85-438E-ADB9-F38AE2C30B5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06ABA5B7-5276-4A08-AF18-54F47088927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4ACF7518-3556-4FFA-A274-44A2E2A9A0BB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75037EAF-6F31-4377-9A87-CCD44AA542C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7ACA5CF4-8BBE-4F8B-96A9-DBB4D238914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0E464164-2881-46FA-B6B0-6238313002A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B5C36030-5EB9-436A-9F63-C1E2CE112CA0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BF6F9406-5EC3-4E3E-8581-21DE697D9C6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92613495-9C02-4513-887F-708B224A9B72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072CC291-D757-4FE2-AD8C-34323191AC0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61D2C54A-9926-47FB-AB63-D5AA23A4DE24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1907A86D-F50F-4CDB-9773-F21D424B3A2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D0F0367F-CE0F-4E55-95E2-3E8158172AE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A2FB7B4B-68B0-4CA0-A546-850A7BE316F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0D8AA2EF-5E9B-44ED-9463-3899888627C9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36FA5AD8-E86A-4E19-A66D-F595B0B8B0BF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1A2A3AA1-8BAB-4C4B-91A4-1BCAAA1403E4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585CEE65-CEC4-46C0-8C84-191245780A9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EC302138-6811-4169-9B44-E9235E76A632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BA704F60-FD00-4CB1-B5BA-0784C2768296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4A60D64C-B640-4391-B784-8A8929F4268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45D6C48D-E84F-471B-B072-36F7EF8C55C3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7321C543-55CA-42C1-8CCA-EF3FDBDD8CEB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78637B96-E556-4FC1-90BF-816B2A5007D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87C056A7-B012-4A0C-9AAD-E2D5553A3E1D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200B7328-380F-4B95-968E-00EEA0DA44B8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8BB14004-5384-4157-9B89-4A073CF03CD1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CF3BD14D-3A36-4D4C-A987-0EFE2190DD0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570155CB-1312-4F2E-99E2-D5DBE9FF4E96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3FF24C96-A7E0-4564-9EAC-961F5C970967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198A5FC9-9DB4-4EA9-9BDF-D9F704F56062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5DA44363-51F4-4DCD-A6A3-31991899D67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10200DF4-0F3E-46DA-8715-B898A5D8F375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95378493-D01A-48E5-B1E9-2C720B8383C6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19F9BA76-4C08-4180-9626-B1AC9ED3C7E1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EB37F9D3-C7B5-4D54-B383-83170C6B2130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9FAA253A-3711-4092-A8FD-C09DECE117DD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D57A3CB9-8D99-4090-B113-C8053581B5A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F98A2DB7-1964-4FA3-A58E-469AB7428E78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C1B05226-EBE8-4D55-A7FA-E67F07985D9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CE55AD75-1371-4466-A4BF-072637D2C18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FE18C9D6-56F9-4B2B-9CA1-C82C2355900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19DBEE9E-4C9D-4C85-B400-705F27287615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66FBC464-807F-41A8-A4A9-7710586517B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6277970D-367D-41CF-8FD4-E6DFD620B4B8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82E27D91-A3C8-4BB6-80D8-037810C0413B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9987F680-FA75-478F-A648-D65C3A7F018A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C8B6C155-3C09-4B52-8AE5-C21362F76B8E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D30D196D-E970-4536-8A98-927AEFEE1E82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F8E2F1FD-0A19-4761-B93A-400D94ACBFC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A1752C40-9B7D-4EDB-8A19-29EE11403FB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263E6655-07D9-4CC4-856F-5E31C5DD93B4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5B2D6F38-CBCC-4DD5-9CCC-FB3875204B6D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F81AF231-A479-485F-B92D-6641E670CBE0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3B69F132-BD77-4BDD-A401-9400C39091E9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8027B753-3F64-4817-8858-F3B58608A84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91C5460C-86C5-4416-8F14-E6FC0049E93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90154620-400A-4188-A24A-41E5374589BB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769F7907-1C83-40D2-922B-8681E782427A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1767A584-1190-41E7-8F3C-459A158032B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0DD37969-77BA-496D-9AF0-692D79DCDA43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9659CA52-4203-4668-B8E5-9667C2BDF2C7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1EDA521A-E274-4C00-AF90-5852C5717700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26A5928A-C344-409D-8571-E876307C5BDC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698BC53A-FC90-4A14-BAC3-651BF99EE655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857E08F5-874C-456B-84AC-8FECDDAD5982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1F4B04A1-606B-40D2-B70A-C26D7A39407B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CCC9E947-0736-4061-B208-A8E4CC59C202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4847CA51-52FB-4798-A85C-BA21BFB40CC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5FC67DD5-6D84-4CC5-AF68-40B4B3CBF03E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366D83D3-4BCD-4CCC-A863-2933A502C2C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1010B5D1-EB8C-46FA-8ED5-87CBDA853728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DD99EF06-B61F-45A1-BF1F-C36A9437D8F3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96B2036F-E586-43C4-9996-4657C1EA287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4791E53B-16BB-450F-BDC8-F226DE3846F5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1F1C23EC-A713-4456-A390-209336F4F499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59FF852A-A516-4615-9278-16EB926C7813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98F60FD7-A2E3-4902-AFF2-2315D6CAC598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3DA90D9F-364A-47C4-8878-8D90C886AA3B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7166EDDB-C0BB-4210-B640-DE2D1D43E40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62E4BBB5-AE16-46BB-819A-B84BD4FC5119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A5379C41-7518-4383-8B26-41261C30398D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40F54727-5196-4C6D-9A89-1324F24F2B17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2DFF5F37-4BE0-437A-B699-B5797E43B4E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DE5A6996-6AD6-4AC9-9A17-763367069F5A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EBEDE07E-3B7A-41B0-9263-AC15E25810D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4341B657-C2BA-4B8A-AF22-F52D3167DADA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3A439703-CCB2-4B17-8180-6928370D73F1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17A68448-8941-4CE7-88C9-6D448557686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0ACB81BB-DA4B-4825-BF32-AA8B97F1765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56E2C16F-AFA7-4E77-8F0D-AD10A1F9D450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AEE19A01-F30A-4505-9091-7417CA8E4CD9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B2508543-DE29-4BD4-BC7D-9D0F542CF762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4C80C5A1-EF4E-467A-BBDE-3F7E79FF22D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8AC2FB8F-7A9E-4F9A-B04D-D46E488B2EEB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4668D025-AEDF-4DFB-B906-529AD20F0ED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86EE675F-DC58-4BF0-A656-4949E0A1DEE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D5C348BB-F171-46B2-AD7D-DA6114280ECD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23886DA4-2B55-43DF-BFBD-F7FC7F7FF88D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BB2BD8DC-628F-4B24-B8CF-53DF5CE3B68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4494A152-0F9C-4189-9C88-8E10D2DD759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4259BD36-934D-454A-B8DB-E27A961B18F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6594E17F-5ED8-40EE-B623-D4F38C61C05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841186BD-1881-4955-A414-F78F16D32D8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5471B3F0-662A-4EEC-A57D-5ACB995A47A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9C0653C6-59D8-4DF4-BC35-BA781AB718B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D9B2BFBB-58B4-4564-AE1C-9A9A63A50FAF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D2135685-D91E-4218-AD15-BBFDA2A2A8A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4CBBACC5-9570-4397-BEA3-BC01A828F1CA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632D2EC5-02A5-4A8C-B4D9-D417610B96E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261640DC-256F-4698-BA0A-FC671D842F10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025D033C-1EBA-4029-8F44-C38327965A2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40B0FDCC-95F4-4F49-8C16-3C1034C62B8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123376E7-5882-4094-92F8-A468943CF5FD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6AA9A170-EC99-4356-B1AC-C43B4DC3D52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A2337332-80D4-48AB-BFDC-FC2EAE504F4B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9D8A4047-039B-4244-8642-D0AFDCC6988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9586D9E5-4D9B-4F01-B0D2-707535F72843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02F5A148-7252-4569-BC11-D12C16C09A8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98B767BA-ADE2-43DE-BAC2-E4437010E5E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B2D2C266-8AAF-46D9-A7CF-FCBD0E36575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99507F40-611C-489C-B252-A49750EE477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98E3E525-472F-49FC-A5A8-0269DD7BC17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F779E65B-B958-4679-A39F-595C148AFC2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7215C902-0DE0-4272-B8C6-84A4027A938A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D0A9994A-EB34-419D-B89C-337B6FFB1C9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BDCD536C-2E45-44A0-BF8D-6503225A695E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4AE35297-280F-40F2-BF86-0AC0E245F30A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E8A4655B-2C49-430C-98CD-B2BE6417F84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BADD9A74-1BD9-4722-8A0C-B88C1F52F0DB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8D315756-C4F5-4B27-A6D4-6D0484931C5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7AD2161C-96EB-428D-B782-B89699AAC71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851975AC-337C-454A-A6C7-CE95BE031336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E422A649-AFDA-4A69-A4C3-7874935F785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885747F4-5179-4E8B-877E-4646DA820FE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FA33FC0C-A58B-4510-B460-8F468086338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13499263-F1FC-4005-8B9E-FC15BBE2C5A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C01BC6BC-83FE-46E7-97D5-1445ADFC858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2C3DF3AB-2DF0-4C76-8EF0-6DEF335B1FBE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09AA17A2-7EDC-4797-812A-F8924B343A1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2EF17963-66DC-4DEB-9D57-F39286A652C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6BDB74FE-D309-42D2-9A0C-4D536AB21AB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2BB64087-03CD-4702-A7F6-1417ABDCCEE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1CE7AFE1-F484-47A5-B2EC-79D60C0A682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8953C3F2-276F-4BF2-B6B0-4A6EC921E558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19118A09-CFDA-483C-B955-6466713F14BB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06B1611B-7E45-445E-B8FF-C18E7E381A6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5223FF1C-2ED7-4EC0-8BBD-58AF4216BCF7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4D9BD1DA-E33C-4BCD-9B5E-F7F9D3F95237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F37BD2E7-037C-43D0-87A4-7370828B5F2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19D37E0A-5D91-46FF-93C3-9D70589B490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F9ADC031-34E3-4C66-8B53-95CFC44FECD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71B6D405-5392-4430-9AF4-53B3CE71B271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4D96DB46-E57D-4BA0-BF82-4E18C6784AF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9C1CA576-A558-44EB-9949-DE5EB27B50B1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D8847721-D6A2-4DE6-BE38-E745F27D6E2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5E52D7C2-2B35-4E67-ABD8-9C72330F3CD4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1BB356CF-C8FC-4A1D-8215-21A9BBAC19C1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3B2C37BD-7FEE-4A41-8885-4459E1775E5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A2D5BB08-C5E7-4661-8D96-207989F5EE96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5ADED145-4A44-46D7-811A-17DC2BBCAA40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AC56CF23-2114-44AC-B1E4-3067A0F7312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6BE794F5-AD36-4160-A798-A551C1A3DB5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4526F2FB-1572-44BC-92D4-C5C98D8C7D5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D3711594-547F-4BAB-91CB-027C2D7B7D6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CF51B73C-57B6-42CC-BBAF-96D6C4C8F088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800E88EE-0B5E-478D-A9F1-C41CADF0159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6F7DC2E5-FE6D-4820-A441-EE940988354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4692001E-7DFC-433A-B7A7-4F1209E1FA9A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6EDDFAEE-3D32-442A-9C2C-55A3DB69E3D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D02D7C64-2704-48FB-981D-B11D9F9E7710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C2DCFCD1-3913-4F31-B7DC-9244D7785C24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7CA765DD-5EFB-498E-8F00-F108FB56C20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B2337945-3789-4589-9D60-F09CFD62A39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0FBAA033-26B0-47E5-8DDF-7070509CE32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D8E766B2-64B1-4BAE-B0A1-890CD871CC8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6E38ECA1-2F89-45AD-9174-EC7EB639424A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74583C5F-0EDF-4DF1-AC5D-4A9385D7915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8AF65AD2-271E-413C-A984-CD334E700B3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946FE350-EB6D-468F-8266-C60F6382E35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DDCBEA6F-A966-4D49-848F-B5DEA158EDF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1BA4695B-15F3-46A9-A18D-34557A77C18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CC448AE9-3B17-48D9-A352-E04540B3EC6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2688ADBB-407F-4ACA-A0FA-89394A17A8C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53FFECC5-FB2A-48CB-BC8C-BFF72888557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8E97060C-15C8-408B-9586-38141DDEBCC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753CB2C8-CBED-4584-BCAD-92250EABA94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94CC1A18-D5D4-498B-B124-2C5003D5839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A56CEFBA-7F41-41E9-9809-3CA4BBDFCA1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E19608A8-DD57-4568-BC9E-409123C5B1C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26A8AA18-411C-495D-A672-0A81CDFE96A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359AC6CC-4BF1-46C8-9F9D-390010CCB80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18437935-5BE3-4A57-A6FD-0D6C95CF346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04391769-ABA0-48DC-B87D-EA7F62F61FE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1DFD44B0-67E3-4CB9-BEC2-343512AA245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3800C1E5-B090-472D-934E-EA92DF972D8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0115CE5A-1478-48AC-BA72-E76298F03DF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F1526372-4DF6-48CB-92FE-9B88B9685C6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5B15DF56-73D7-4822-B715-0FE55CADC89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5FC6AFD8-FF69-4521-937A-3E644764A88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D8A4D746-88E9-413E-BBA1-D4BBFF95787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7B3929D2-DB82-4B80-910B-1303925B92B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7B5B2E1F-639C-4A94-AA6B-88B7B7ACA1E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7EBB1641-325A-469D-8088-619A862B9E2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1B1484D-4324-4A11-BDE8-31519646C17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15F67EC7-2F02-4D3D-8A6D-F331F60C769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FA00767E-420F-41F6-8ABB-2B476872734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6C27106B-0382-43A2-ABFE-64CBDE9263E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B3B0E902-34E8-43A2-9DD7-5D9B6B16050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DF8E8B04-8CEF-4078-A53C-4C4D1FE3EC1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6DDCC718-7D14-4485-9B60-47787EC36EB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9799B323-BC90-43D4-BD8C-48ECA6CE181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AF6ADA0A-88E2-440E-A3C1-67E3D51E9C7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CE623C3D-F0B8-4F22-93D4-DAF1CF113D4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8AFBDE3E-0F27-448C-A453-FB3B83A6334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32</xdr:row>
      <xdr:rowOff>0</xdr:rowOff>
    </xdr:from>
    <xdr:ext cx="95250" cy="209550"/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1C2FEF80-39B8-4B23-A526-CE5CBB1E75C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048477"/>
  <sheetViews>
    <sheetView tabSelected="1" view="pageBreakPreview" zoomScaleNormal="100" zoomScaleSheetLayoutView="100" workbookViewId="0">
      <selection activeCell="I25" sqref="I25"/>
    </sheetView>
  </sheetViews>
  <sheetFormatPr defaultRowHeight="16.5"/>
  <cols>
    <col min="1" max="1" width="4.75" style="1" bestFit="1" customWidth="1"/>
    <col min="2" max="2" width="14.125" style="16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29" bestFit="1" customWidth="1"/>
    <col min="10" max="10" width="49.125" style="2" bestFit="1" customWidth="1"/>
    <col min="11" max="11" width="15.125" style="18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38" t="s">
        <v>40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ht="26.25" customHeight="1">
      <c r="A2" s="139" t="s">
        <v>158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24.95" customHeight="1">
      <c r="A3" s="140" t="s">
        <v>32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</row>
    <row r="4" spans="1:12" s="1" customFormat="1" ht="45" customHeight="1">
      <c r="A4" s="39" t="s">
        <v>2</v>
      </c>
      <c r="B4" s="39" t="s">
        <v>3</v>
      </c>
      <c r="C4" s="39" t="s">
        <v>87</v>
      </c>
      <c r="D4" s="39" t="s">
        <v>1</v>
      </c>
      <c r="E4" s="39" t="s">
        <v>4</v>
      </c>
      <c r="F4" s="39" t="s">
        <v>5</v>
      </c>
      <c r="G4" s="39" t="s">
        <v>45</v>
      </c>
      <c r="H4" s="39" t="s">
        <v>46</v>
      </c>
      <c r="I4" s="56" t="s">
        <v>7</v>
      </c>
      <c r="J4" s="39" t="s">
        <v>8</v>
      </c>
      <c r="K4" s="57" t="s">
        <v>9</v>
      </c>
      <c r="L4" s="58" t="s">
        <v>10</v>
      </c>
    </row>
    <row r="5" spans="1:12" s="3" customFormat="1" ht="20.100000000000001" customHeight="1">
      <c r="A5" s="53">
        <v>1</v>
      </c>
      <c r="B5" s="149">
        <v>45964</v>
      </c>
      <c r="C5" s="150" t="s">
        <v>52</v>
      </c>
      <c r="D5" s="151" t="s">
        <v>54</v>
      </c>
      <c r="E5" s="152" t="s">
        <v>12</v>
      </c>
      <c r="F5" s="150" t="s">
        <v>12</v>
      </c>
      <c r="G5" s="150" t="s">
        <v>0</v>
      </c>
      <c r="H5" s="150" t="s">
        <v>12</v>
      </c>
      <c r="I5" s="28" t="s">
        <v>110</v>
      </c>
      <c r="J5" s="61" t="s">
        <v>62</v>
      </c>
      <c r="K5" s="62">
        <v>10000</v>
      </c>
      <c r="L5" s="63" t="s">
        <v>58</v>
      </c>
    </row>
    <row r="6" spans="1:12" s="3" customFormat="1" ht="20.100000000000001" customHeight="1">
      <c r="A6" s="53">
        <v>2</v>
      </c>
      <c r="B6" s="149">
        <v>45965</v>
      </c>
      <c r="C6" s="150" t="s">
        <v>52</v>
      </c>
      <c r="D6" s="153" t="s">
        <v>61</v>
      </c>
      <c r="E6" s="152" t="s">
        <v>41</v>
      </c>
      <c r="F6" s="150" t="s">
        <v>70</v>
      </c>
      <c r="G6" s="150" t="s">
        <v>49</v>
      </c>
      <c r="H6" s="150" t="s">
        <v>49</v>
      </c>
      <c r="I6" s="28" t="s">
        <v>73</v>
      </c>
      <c r="J6" s="61" t="s">
        <v>517</v>
      </c>
      <c r="K6" s="62">
        <v>1000000</v>
      </c>
      <c r="L6" s="63" t="s">
        <v>58</v>
      </c>
    </row>
    <row r="7" spans="1:12" s="3" customFormat="1" ht="20.100000000000001" customHeight="1">
      <c r="A7" s="53">
        <v>3</v>
      </c>
      <c r="B7" s="149">
        <v>45966</v>
      </c>
      <c r="C7" s="150" t="s">
        <v>52</v>
      </c>
      <c r="D7" s="151" t="s">
        <v>88</v>
      </c>
      <c r="E7" s="152" t="s">
        <v>12</v>
      </c>
      <c r="F7" s="150" t="s">
        <v>12</v>
      </c>
      <c r="G7" s="150" t="s">
        <v>0</v>
      </c>
      <c r="H7" s="150" t="s">
        <v>12</v>
      </c>
      <c r="I7" s="28" t="s">
        <v>72</v>
      </c>
      <c r="J7" s="61" t="s">
        <v>157</v>
      </c>
      <c r="K7" s="64">
        <v>50000</v>
      </c>
      <c r="L7" s="63" t="s">
        <v>58</v>
      </c>
    </row>
    <row r="8" spans="1:12" s="3" customFormat="1" ht="20.100000000000001" customHeight="1">
      <c r="A8" s="53">
        <v>4</v>
      </c>
      <c r="B8" s="149">
        <v>45966</v>
      </c>
      <c r="C8" s="150" t="s">
        <v>52</v>
      </c>
      <c r="D8" s="153" t="s">
        <v>61</v>
      </c>
      <c r="E8" s="152" t="s">
        <v>41</v>
      </c>
      <c r="F8" s="150" t="s">
        <v>70</v>
      </c>
      <c r="G8" s="150" t="s">
        <v>49</v>
      </c>
      <c r="H8" s="150" t="s">
        <v>49</v>
      </c>
      <c r="I8" s="28" t="s">
        <v>75</v>
      </c>
      <c r="J8" s="61" t="s">
        <v>526</v>
      </c>
      <c r="K8" s="64">
        <v>3000000</v>
      </c>
      <c r="L8" s="63" t="s">
        <v>58</v>
      </c>
    </row>
    <row r="9" spans="1:12" s="3" customFormat="1" ht="20.100000000000001" customHeight="1">
      <c r="A9" s="53">
        <v>5</v>
      </c>
      <c r="B9" s="149">
        <v>45968</v>
      </c>
      <c r="C9" s="150" t="s">
        <v>52</v>
      </c>
      <c r="D9" s="153" t="s">
        <v>61</v>
      </c>
      <c r="E9" s="152" t="s">
        <v>41</v>
      </c>
      <c r="F9" s="150" t="s">
        <v>70</v>
      </c>
      <c r="G9" s="150" t="s">
        <v>49</v>
      </c>
      <c r="H9" s="150" t="s">
        <v>49</v>
      </c>
      <c r="I9" s="28" t="s">
        <v>75</v>
      </c>
      <c r="J9" s="61" t="s">
        <v>107</v>
      </c>
      <c r="K9" s="64">
        <v>7910000</v>
      </c>
      <c r="L9" s="63" t="s">
        <v>58</v>
      </c>
    </row>
    <row r="10" spans="1:12" s="3" customFormat="1" ht="20.100000000000001" customHeight="1">
      <c r="A10" s="53">
        <v>6</v>
      </c>
      <c r="B10" s="149">
        <v>45971</v>
      </c>
      <c r="C10" s="150" t="s">
        <v>52</v>
      </c>
      <c r="D10" s="153" t="s">
        <v>61</v>
      </c>
      <c r="E10" s="152" t="s">
        <v>41</v>
      </c>
      <c r="F10" s="150" t="s">
        <v>70</v>
      </c>
      <c r="G10" s="150" t="s">
        <v>49</v>
      </c>
      <c r="H10" s="150" t="s">
        <v>49</v>
      </c>
      <c r="I10" s="28" t="s">
        <v>73</v>
      </c>
      <c r="J10" s="61" t="s">
        <v>518</v>
      </c>
      <c r="K10" s="65">
        <v>2470000</v>
      </c>
      <c r="L10" s="63" t="s">
        <v>58</v>
      </c>
    </row>
    <row r="11" spans="1:12" s="3" customFormat="1" ht="20.100000000000001" customHeight="1">
      <c r="A11" s="53">
        <v>7</v>
      </c>
      <c r="B11" s="149">
        <v>45971</v>
      </c>
      <c r="C11" s="150" t="s">
        <v>52</v>
      </c>
      <c r="D11" s="153" t="s">
        <v>61</v>
      </c>
      <c r="E11" s="152" t="s">
        <v>50</v>
      </c>
      <c r="F11" s="150" t="s">
        <v>12</v>
      </c>
      <c r="G11" s="150" t="s">
        <v>0</v>
      </c>
      <c r="H11" s="150" t="s">
        <v>0</v>
      </c>
      <c r="I11" s="28" t="s">
        <v>112</v>
      </c>
      <c r="J11" s="66" t="s">
        <v>59</v>
      </c>
      <c r="K11" s="62">
        <v>20000</v>
      </c>
      <c r="L11" s="63" t="s">
        <v>57</v>
      </c>
    </row>
    <row r="12" spans="1:12" s="3" customFormat="1" ht="20.100000000000001" customHeight="1">
      <c r="A12" s="53">
        <v>8</v>
      </c>
      <c r="B12" s="149">
        <v>45971</v>
      </c>
      <c r="C12" s="150" t="s">
        <v>52</v>
      </c>
      <c r="D12" s="153" t="s">
        <v>54</v>
      </c>
      <c r="E12" s="152" t="s">
        <v>12</v>
      </c>
      <c r="F12" s="150" t="s">
        <v>12</v>
      </c>
      <c r="G12" s="150" t="s">
        <v>0</v>
      </c>
      <c r="H12" s="150" t="s">
        <v>12</v>
      </c>
      <c r="I12" s="28" t="s">
        <v>74</v>
      </c>
      <c r="J12" s="66" t="s">
        <v>59</v>
      </c>
      <c r="K12" s="67">
        <v>10000</v>
      </c>
      <c r="L12" s="68" t="s">
        <v>57</v>
      </c>
    </row>
    <row r="13" spans="1:12" s="3" customFormat="1" ht="20.100000000000001" customHeight="1">
      <c r="A13" s="53">
        <v>9</v>
      </c>
      <c r="B13" s="149">
        <v>45975</v>
      </c>
      <c r="C13" s="150" t="s">
        <v>52</v>
      </c>
      <c r="D13" s="151" t="s">
        <v>159</v>
      </c>
      <c r="E13" s="152" t="s">
        <v>12</v>
      </c>
      <c r="F13" s="150" t="s">
        <v>12</v>
      </c>
      <c r="G13" s="150" t="s">
        <v>0</v>
      </c>
      <c r="H13" s="150" t="s">
        <v>12</v>
      </c>
      <c r="I13" s="28" t="s">
        <v>76</v>
      </c>
      <c r="J13" s="66" t="s">
        <v>108</v>
      </c>
      <c r="K13" s="62">
        <v>30000</v>
      </c>
      <c r="L13" s="63" t="s">
        <v>58</v>
      </c>
    </row>
    <row r="14" spans="1:12" s="3" customFormat="1" ht="20.100000000000001" customHeight="1">
      <c r="A14" s="53">
        <v>10</v>
      </c>
      <c r="B14" s="149">
        <v>45978</v>
      </c>
      <c r="C14" s="150" t="s">
        <v>52</v>
      </c>
      <c r="D14" s="154" t="s">
        <v>54</v>
      </c>
      <c r="E14" s="152" t="s">
        <v>12</v>
      </c>
      <c r="F14" s="150" t="s">
        <v>12</v>
      </c>
      <c r="G14" s="150" t="s">
        <v>0</v>
      </c>
      <c r="H14" s="150" t="s">
        <v>12</v>
      </c>
      <c r="I14" s="28" t="s">
        <v>77</v>
      </c>
      <c r="J14" s="66" t="s">
        <v>62</v>
      </c>
      <c r="K14" s="67">
        <v>10000</v>
      </c>
      <c r="L14" s="68" t="s">
        <v>58</v>
      </c>
    </row>
    <row r="15" spans="1:12" s="3" customFormat="1" ht="20.100000000000001" customHeight="1">
      <c r="A15" s="53">
        <v>11</v>
      </c>
      <c r="B15" s="149">
        <v>45978</v>
      </c>
      <c r="C15" s="150" t="s">
        <v>52</v>
      </c>
      <c r="D15" s="154" t="s">
        <v>54</v>
      </c>
      <c r="E15" s="152" t="s">
        <v>12</v>
      </c>
      <c r="F15" s="150" t="s">
        <v>12</v>
      </c>
      <c r="G15" s="150" t="s">
        <v>0</v>
      </c>
      <c r="H15" s="150" t="s">
        <v>12</v>
      </c>
      <c r="I15" s="28" t="s">
        <v>78</v>
      </c>
      <c r="J15" s="66" t="s">
        <v>63</v>
      </c>
      <c r="K15" s="67">
        <v>10000</v>
      </c>
      <c r="L15" s="68" t="s">
        <v>58</v>
      </c>
    </row>
    <row r="16" spans="1:12" s="3" customFormat="1" ht="20.100000000000001" customHeight="1">
      <c r="A16" s="53">
        <v>12</v>
      </c>
      <c r="B16" s="149">
        <v>45979</v>
      </c>
      <c r="C16" s="150" t="s">
        <v>52</v>
      </c>
      <c r="D16" s="155" t="s">
        <v>61</v>
      </c>
      <c r="E16" s="152" t="s">
        <v>50</v>
      </c>
      <c r="F16" s="150" t="s">
        <v>12</v>
      </c>
      <c r="G16" s="150" t="s">
        <v>0</v>
      </c>
      <c r="H16" s="150" t="s">
        <v>0</v>
      </c>
      <c r="I16" s="28" t="s">
        <v>111</v>
      </c>
      <c r="J16" s="66" t="s">
        <v>59</v>
      </c>
      <c r="K16" s="67">
        <v>20000</v>
      </c>
      <c r="L16" s="68" t="s">
        <v>57</v>
      </c>
    </row>
    <row r="17" spans="1:12" s="3" customFormat="1" ht="20.100000000000001" customHeight="1">
      <c r="A17" s="53">
        <v>13</v>
      </c>
      <c r="B17" s="149">
        <v>45982</v>
      </c>
      <c r="C17" s="150" t="s">
        <v>52</v>
      </c>
      <c r="D17" s="154" t="s">
        <v>54</v>
      </c>
      <c r="E17" s="152" t="s">
        <v>12</v>
      </c>
      <c r="F17" s="150" t="s">
        <v>12</v>
      </c>
      <c r="G17" s="150" t="s">
        <v>0</v>
      </c>
      <c r="H17" s="150" t="s">
        <v>12</v>
      </c>
      <c r="I17" s="28" t="s">
        <v>519</v>
      </c>
      <c r="J17" s="69" t="s">
        <v>520</v>
      </c>
      <c r="K17" s="67">
        <v>3000000</v>
      </c>
      <c r="L17" s="68" t="s">
        <v>58</v>
      </c>
    </row>
    <row r="18" spans="1:12" s="3" customFormat="1" ht="20.100000000000001" customHeight="1">
      <c r="A18" s="53">
        <v>14</v>
      </c>
      <c r="B18" s="149">
        <v>45982</v>
      </c>
      <c r="C18" s="150" t="s">
        <v>52</v>
      </c>
      <c r="D18" s="156" t="s">
        <v>160</v>
      </c>
      <c r="E18" s="152" t="s">
        <v>12</v>
      </c>
      <c r="F18" s="150" t="s">
        <v>12</v>
      </c>
      <c r="G18" s="150" t="s">
        <v>12</v>
      </c>
      <c r="H18" s="150" t="s">
        <v>12</v>
      </c>
      <c r="I18" s="28" t="s">
        <v>60</v>
      </c>
      <c r="J18" s="66" t="s">
        <v>527</v>
      </c>
      <c r="K18" s="67">
        <v>845</v>
      </c>
      <c r="L18" s="68" t="s">
        <v>57</v>
      </c>
    </row>
    <row r="19" spans="1:12" s="3" customFormat="1" ht="20.100000000000001" customHeight="1">
      <c r="A19" s="53">
        <v>15</v>
      </c>
      <c r="B19" s="149">
        <v>45982</v>
      </c>
      <c r="C19" s="150" t="s">
        <v>52</v>
      </c>
      <c r="D19" s="154" t="s">
        <v>54</v>
      </c>
      <c r="E19" s="152" t="s">
        <v>12</v>
      </c>
      <c r="F19" s="150" t="s">
        <v>12</v>
      </c>
      <c r="G19" s="150" t="s">
        <v>0</v>
      </c>
      <c r="H19" s="150" t="s">
        <v>12</v>
      </c>
      <c r="I19" s="28" t="s">
        <v>79</v>
      </c>
      <c r="J19" s="66" t="s">
        <v>59</v>
      </c>
      <c r="K19" s="67">
        <v>5000</v>
      </c>
      <c r="L19" s="68" t="s">
        <v>57</v>
      </c>
    </row>
    <row r="20" spans="1:12" s="3" customFormat="1" ht="20.100000000000001" customHeight="1">
      <c r="A20" s="53">
        <v>16</v>
      </c>
      <c r="B20" s="149">
        <v>45985</v>
      </c>
      <c r="C20" s="150" t="s">
        <v>52</v>
      </c>
      <c r="D20" s="153" t="s">
        <v>70</v>
      </c>
      <c r="E20" s="152" t="s">
        <v>12</v>
      </c>
      <c r="F20" s="152" t="s">
        <v>12</v>
      </c>
      <c r="G20" s="152" t="s">
        <v>12</v>
      </c>
      <c r="H20" s="150" t="s">
        <v>12</v>
      </c>
      <c r="I20" s="28" t="s">
        <v>60</v>
      </c>
      <c r="J20" s="66" t="s">
        <v>521</v>
      </c>
      <c r="K20" s="67">
        <v>-5000</v>
      </c>
      <c r="L20" s="68" t="s">
        <v>57</v>
      </c>
    </row>
    <row r="21" spans="1:12" s="3" customFormat="1" ht="20.100000000000001" customHeight="1">
      <c r="A21" s="53">
        <v>17</v>
      </c>
      <c r="B21" s="149">
        <v>45985</v>
      </c>
      <c r="C21" s="150" t="s">
        <v>52</v>
      </c>
      <c r="D21" s="153" t="s">
        <v>70</v>
      </c>
      <c r="E21" s="152" t="s">
        <v>12</v>
      </c>
      <c r="F21" s="152" t="s">
        <v>12</v>
      </c>
      <c r="G21" s="152" t="s">
        <v>12</v>
      </c>
      <c r="H21" s="152" t="s">
        <v>12</v>
      </c>
      <c r="I21" s="28" t="s">
        <v>60</v>
      </c>
      <c r="J21" s="66" t="s">
        <v>521</v>
      </c>
      <c r="K21" s="67">
        <v>5000</v>
      </c>
      <c r="L21" s="68" t="s">
        <v>57</v>
      </c>
    </row>
    <row r="22" spans="1:12" s="3" customFormat="1" ht="20.100000000000001" customHeight="1">
      <c r="A22" s="53">
        <v>18</v>
      </c>
      <c r="B22" s="149">
        <v>45985</v>
      </c>
      <c r="C22" s="150" t="s">
        <v>52</v>
      </c>
      <c r="D22" s="153" t="s">
        <v>159</v>
      </c>
      <c r="E22" s="152" t="s">
        <v>12</v>
      </c>
      <c r="F22" s="150" t="s">
        <v>12</v>
      </c>
      <c r="G22" s="150" t="s">
        <v>0</v>
      </c>
      <c r="H22" s="150" t="s">
        <v>12</v>
      </c>
      <c r="I22" s="28" t="s">
        <v>82</v>
      </c>
      <c r="J22" s="66" t="s">
        <v>59</v>
      </c>
      <c r="K22" s="67">
        <v>10000</v>
      </c>
      <c r="L22" s="68" t="s">
        <v>57</v>
      </c>
    </row>
    <row r="23" spans="1:12" s="3" customFormat="1" ht="20.100000000000001" customHeight="1">
      <c r="A23" s="53">
        <v>19</v>
      </c>
      <c r="B23" s="149">
        <v>45985</v>
      </c>
      <c r="C23" s="150" t="s">
        <v>52</v>
      </c>
      <c r="D23" s="153" t="s">
        <v>159</v>
      </c>
      <c r="E23" s="152" t="s">
        <v>12</v>
      </c>
      <c r="F23" s="150" t="s">
        <v>12</v>
      </c>
      <c r="G23" s="150" t="s">
        <v>0</v>
      </c>
      <c r="H23" s="150" t="s">
        <v>0</v>
      </c>
      <c r="I23" s="28" t="s">
        <v>94</v>
      </c>
      <c r="J23" s="66" t="s">
        <v>59</v>
      </c>
      <c r="K23" s="67">
        <v>30000</v>
      </c>
      <c r="L23" s="68" t="s">
        <v>57</v>
      </c>
    </row>
    <row r="24" spans="1:12" s="3" customFormat="1" ht="20.100000000000001" customHeight="1">
      <c r="A24" s="53">
        <v>20</v>
      </c>
      <c r="B24" s="149">
        <v>45985</v>
      </c>
      <c r="C24" s="150" t="s">
        <v>52</v>
      </c>
      <c r="D24" s="154" t="s">
        <v>161</v>
      </c>
      <c r="E24" s="157" t="s">
        <v>109</v>
      </c>
      <c r="F24" s="158" t="s">
        <v>70</v>
      </c>
      <c r="G24" s="158" t="s">
        <v>96</v>
      </c>
      <c r="H24" s="158" t="s">
        <v>96</v>
      </c>
      <c r="I24" s="28" t="s">
        <v>80</v>
      </c>
      <c r="J24" s="61" t="s">
        <v>59</v>
      </c>
      <c r="K24" s="62">
        <v>10000</v>
      </c>
      <c r="L24" s="63" t="s">
        <v>57</v>
      </c>
    </row>
    <row r="25" spans="1:12" s="3" customFormat="1" ht="20.100000000000001" customHeight="1">
      <c r="A25" s="53">
        <v>21</v>
      </c>
      <c r="B25" s="149">
        <v>45985</v>
      </c>
      <c r="C25" s="150" t="s">
        <v>52</v>
      </c>
      <c r="D25" s="151" t="s">
        <v>161</v>
      </c>
      <c r="E25" s="152" t="s">
        <v>50</v>
      </c>
      <c r="F25" s="150" t="s">
        <v>12</v>
      </c>
      <c r="G25" s="150" t="s">
        <v>0</v>
      </c>
      <c r="H25" s="150" t="s">
        <v>0</v>
      </c>
      <c r="I25" s="28" t="s">
        <v>81</v>
      </c>
      <c r="J25" s="66" t="s">
        <v>522</v>
      </c>
      <c r="K25" s="70">
        <v>2790000</v>
      </c>
      <c r="L25" s="68" t="s">
        <v>58</v>
      </c>
    </row>
    <row r="26" spans="1:12" s="3" customFormat="1" ht="20.100000000000001" customHeight="1">
      <c r="A26" s="53">
        <v>22</v>
      </c>
      <c r="B26" s="149">
        <v>45986</v>
      </c>
      <c r="C26" s="150" t="s">
        <v>52</v>
      </c>
      <c r="D26" s="154" t="s">
        <v>161</v>
      </c>
      <c r="E26" s="152" t="s">
        <v>12</v>
      </c>
      <c r="F26" s="150" t="s">
        <v>12</v>
      </c>
      <c r="G26" s="150" t="s">
        <v>0</v>
      </c>
      <c r="H26" s="150" t="s">
        <v>0</v>
      </c>
      <c r="I26" s="28" t="s">
        <v>97</v>
      </c>
      <c r="J26" s="66" t="s">
        <v>56</v>
      </c>
      <c r="K26" s="70">
        <v>4500000</v>
      </c>
      <c r="L26" s="68" t="s">
        <v>58</v>
      </c>
    </row>
    <row r="27" spans="1:12" s="3" customFormat="1" ht="20.100000000000001" customHeight="1">
      <c r="A27" s="53">
        <v>23</v>
      </c>
      <c r="B27" s="149">
        <v>45986</v>
      </c>
      <c r="C27" s="150" t="s">
        <v>52</v>
      </c>
      <c r="D27" s="154" t="s">
        <v>54</v>
      </c>
      <c r="E27" s="152" t="s">
        <v>12</v>
      </c>
      <c r="F27" s="150" t="s">
        <v>12</v>
      </c>
      <c r="G27" s="150" t="s">
        <v>0</v>
      </c>
      <c r="H27" s="150" t="s">
        <v>12</v>
      </c>
      <c r="I27" s="28" t="s">
        <v>83</v>
      </c>
      <c r="J27" s="66" t="s">
        <v>55</v>
      </c>
      <c r="K27" s="70">
        <v>100000</v>
      </c>
      <c r="L27" s="68" t="s">
        <v>58</v>
      </c>
    </row>
    <row r="28" spans="1:12" s="3" customFormat="1" ht="20.100000000000001" customHeight="1">
      <c r="A28" s="53">
        <v>24</v>
      </c>
      <c r="B28" s="149">
        <v>45986</v>
      </c>
      <c r="C28" s="150" t="s">
        <v>52</v>
      </c>
      <c r="D28" s="154" t="s">
        <v>54</v>
      </c>
      <c r="E28" s="152" t="s">
        <v>12</v>
      </c>
      <c r="F28" s="150" t="s">
        <v>12</v>
      </c>
      <c r="G28" s="150" t="s">
        <v>0</v>
      </c>
      <c r="H28" s="150" t="s">
        <v>12</v>
      </c>
      <c r="I28" s="28" t="s">
        <v>84</v>
      </c>
      <c r="J28" s="66" t="s">
        <v>62</v>
      </c>
      <c r="K28" s="67">
        <v>20000</v>
      </c>
      <c r="L28" s="68" t="s">
        <v>58</v>
      </c>
    </row>
    <row r="29" spans="1:12" s="3" customFormat="1" ht="20.100000000000001" customHeight="1">
      <c r="A29" s="53">
        <v>25</v>
      </c>
      <c r="B29" s="149">
        <v>45986</v>
      </c>
      <c r="C29" s="150" t="s">
        <v>52</v>
      </c>
      <c r="D29" s="154" t="s">
        <v>61</v>
      </c>
      <c r="E29" s="152" t="s">
        <v>12</v>
      </c>
      <c r="F29" s="150" t="s">
        <v>12</v>
      </c>
      <c r="G29" s="150" t="s">
        <v>0</v>
      </c>
      <c r="H29" s="150" t="s">
        <v>0</v>
      </c>
      <c r="I29" s="28" t="s">
        <v>523</v>
      </c>
      <c r="J29" s="71" t="s">
        <v>59</v>
      </c>
      <c r="K29" s="64">
        <v>100000</v>
      </c>
      <c r="L29" s="72" t="s">
        <v>57</v>
      </c>
    </row>
    <row r="30" spans="1:12" s="3" customFormat="1" ht="20.100000000000001" customHeight="1">
      <c r="A30" s="53">
        <v>26</v>
      </c>
      <c r="B30" s="149">
        <v>45986</v>
      </c>
      <c r="C30" s="150" t="s">
        <v>52</v>
      </c>
      <c r="D30" s="154" t="s">
        <v>159</v>
      </c>
      <c r="E30" s="152" t="s">
        <v>12</v>
      </c>
      <c r="F30" s="150" t="s">
        <v>12</v>
      </c>
      <c r="G30" s="150" t="s">
        <v>0</v>
      </c>
      <c r="H30" s="150" t="s">
        <v>12</v>
      </c>
      <c r="I30" s="28" t="s">
        <v>85</v>
      </c>
      <c r="J30" s="71" t="s">
        <v>59</v>
      </c>
      <c r="K30" s="64">
        <v>10000</v>
      </c>
      <c r="L30" s="72" t="s">
        <v>57</v>
      </c>
    </row>
    <row r="31" spans="1:12" s="3" customFormat="1" ht="20.100000000000001" customHeight="1">
      <c r="A31" s="53">
        <v>27</v>
      </c>
      <c r="B31" s="149">
        <v>45989</v>
      </c>
      <c r="C31" s="150" t="s">
        <v>52</v>
      </c>
      <c r="D31" s="155" t="s">
        <v>159</v>
      </c>
      <c r="E31" s="152" t="s">
        <v>12</v>
      </c>
      <c r="F31" s="150" t="s">
        <v>12</v>
      </c>
      <c r="G31" s="150" t="s">
        <v>0</v>
      </c>
      <c r="H31" s="150" t="s">
        <v>12</v>
      </c>
      <c r="I31" s="28" t="s">
        <v>524</v>
      </c>
      <c r="J31" s="71" t="s">
        <v>62</v>
      </c>
      <c r="K31" s="64">
        <v>30000</v>
      </c>
      <c r="L31" s="72" t="s">
        <v>58</v>
      </c>
    </row>
    <row r="32" spans="1:12" s="3" customFormat="1" ht="20.100000000000001" customHeight="1">
      <c r="A32" s="53">
        <v>28</v>
      </c>
      <c r="B32" s="149">
        <v>45989</v>
      </c>
      <c r="C32" s="150" t="s">
        <v>52</v>
      </c>
      <c r="D32" s="151" t="s">
        <v>61</v>
      </c>
      <c r="E32" s="152" t="s">
        <v>50</v>
      </c>
      <c r="F32" s="150" t="s">
        <v>12</v>
      </c>
      <c r="G32" s="150" t="s">
        <v>0</v>
      </c>
      <c r="H32" s="150" t="s">
        <v>0</v>
      </c>
      <c r="I32" s="28" t="s">
        <v>525</v>
      </c>
      <c r="J32" s="71" t="s">
        <v>516</v>
      </c>
      <c r="K32" s="64">
        <v>1000000</v>
      </c>
      <c r="L32" s="72" t="s">
        <v>58</v>
      </c>
    </row>
    <row r="33" spans="1:12" ht="20.100000000000001" customHeight="1">
      <c r="A33" s="137" t="s">
        <v>11</v>
      </c>
      <c r="B33" s="137"/>
      <c r="C33" s="137"/>
      <c r="D33" s="137"/>
      <c r="E33" s="137"/>
      <c r="F33" s="137"/>
      <c r="G33" s="137"/>
      <c r="H33" s="137"/>
      <c r="I33" s="137"/>
      <c r="J33" s="137"/>
      <c r="K33" s="59">
        <f>SUM(K5:K32)</f>
        <v>26145845</v>
      </c>
      <c r="L33" s="60"/>
    </row>
    <row r="1048477" spans="12:12">
      <c r="L1048477" s="17"/>
    </row>
  </sheetData>
  <autoFilter ref="A4:L33" xr:uid="{00000000-0009-0000-0000-000000000000}"/>
  <sortState xmlns:xlrd2="http://schemas.microsoft.com/office/spreadsheetml/2017/richdata2" ref="B5:L32">
    <sortCondition ref="B4:B32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 xr:uid="{A98DA554-851C-4BC8-B038-5BD472CC86B6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7E17734B-C687-4151-A0B6-456E662EEB6A}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 xr:uid="{C89724CE-EBD0-4375-86AE-FEAD251A006A}"/>
    </customSheetView>
  </customSheetViews>
  <mergeCells count="4">
    <mergeCell ref="A33:J33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39370078740157483" header="0.31496062992125984" footer="0.31496062992125984"/>
  <pageSetup paperSize="9" scale="68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CF939-A82A-42BA-9FA9-1D6BE5073A09}">
  <dimension ref="A1:H78"/>
  <sheetViews>
    <sheetView view="pageBreakPreview" zoomScaleNormal="100" zoomScaleSheetLayoutView="100" workbookViewId="0">
      <pane ySplit="2" topLeftCell="A3" activePane="bottomLeft" state="frozenSplit"/>
      <selection activeCell="E8" sqref="E8"/>
      <selection pane="bottomLeft" activeCell="C10" sqref="C10"/>
    </sheetView>
  </sheetViews>
  <sheetFormatPr defaultColWidth="9" defaultRowHeight="16.5"/>
  <cols>
    <col min="1" max="1" width="4.75" style="4" bestFit="1" customWidth="1"/>
    <col min="2" max="2" width="13.375" style="4" customWidth="1"/>
    <col min="3" max="3" width="73.875" style="5" customWidth="1"/>
    <col min="4" max="4" width="8.75" style="5" bestFit="1" customWidth="1"/>
    <col min="5" max="5" width="14.125" style="5" customWidth="1"/>
    <col min="6" max="6" width="15.125" style="21" customWidth="1"/>
    <col min="7" max="7" width="31.75" style="27" customWidth="1"/>
    <col min="8" max="8" width="12.625" style="4" customWidth="1"/>
    <col min="9" max="16384" width="9" style="22"/>
  </cols>
  <sheetData>
    <row r="1" spans="1:8" ht="26.25" customHeight="1">
      <c r="A1" s="141" t="s">
        <v>36</v>
      </c>
      <c r="B1" s="141"/>
      <c r="C1" s="141"/>
      <c r="D1" s="141"/>
      <c r="E1" s="141"/>
      <c r="F1" s="141"/>
      <c r="G1" s="141"/>
      <c r="H1" s="141"/>
    </row>
    <row r="2" spans="1:8" s="23" customFormat="1" ht="27">
      <c r="A2" s="102" t="s">
        <v>2</v>
      </c>
      <c r="B2" s="102" t="s">
        <v>28</v>
      </c>
      <c r="C2" s="103" t="s">
        <v>22</v>
      </c>
      <c r="D2" s="103" t="s">
        <v>35</v>
      </c>
      <c r="E2" s="103" t="s">
        <v>24</v>
      </c>
      <c r="F2" s="104" t="s">
        <v>47</v>
      </c>
      <c r="G2" s="105" t="s">
        <v>29</v>
      </c>
      <c r="H2" s="102" t="s">
        <v>30</v>
      </c>
    </row>
    <row r="3" spans="1:8" s="26" customFormat="1" ht="20.100000000000001" customHeight="1">
      <c r="A3" s="95">
        <v>1</v>
      </c>
      <c r="B3" s="96">
        <v>45965</v>
      </c>
      <c r="C3" s="106" t="s">
        <v>162</v>
      </c>
      <c r="D3" s="98" t="s">
        <v>160</v>
      </c>
      <c r="E3" s="99" t="s">
        <v>12</v>
      </c>
      <c r="F3" s="107">
        <v>18200</v>
      </c>
      <c r="G3" s="101" t="s">
        <v>163</v>
      </c>
      <c r="H3" s="95" t="s">
        <v>12</v>
      </c>
    </row>
    <row r="4" spans="1:8" s="26" customFormat="1" ht="20.100000000000001" customHeight="1">
      <c r="A4" s="95">
        <v>2</v>
      </c>
      <c r="B4" s="96">
        <v>45966</v>
      </c>
      <c r="C4" s="106" t="s">
        <v>164</v>
      </c>
      <c r="D4" s="98" t="s">
        <v>165</v>
      </c>
      <c r="E4" s="99" t="s">
        <v>12</v>
      </c>
      <c r="F4" s="107">
        <v>62000</v>
      </c>
      <c r="G4" s="101" t="s">
        <v>166</v>
      </c>
      <c r="H4" s="95" t="s">
        <v>12</v>
      </c>
    </row>
    <row r="5" spans="1:8" s="26" customFormat="1" ht="20.100000000000001" customHeight="1">
      <c r="A5" s="95">
        <v>3</v>
      </c>
      <c r="B5" s="96">
        <v>45966</v>
      </c>
      <c r="C5" s="106" t="s">
        <v>167</v>
      </c>
      <c r="D5" s="98" t="s">
        <v>165</v>
      </c>
      <c r="E5" s="99" t="s">
        <v>12</v>
      </c>
      <c r="F5" s="107">
        <v>53640</v>
      </c>
      <c r="G5" s="101" t="s">
        <v>168</v>
      </c>
      <c r="H5" s="95" t="s">
        <v>12</v>
      </c>
    </row>
    <row r="6" spans="1:8" s="26" customFormat="1" ht="20.100000000000001" customHeight="1">
      <c r="A6" s="95">
        <v>4</v>
      </c>
      <c r="B6" s="96">
        <v>45967</v>
      </c>
      <c r="C6" s="106" t="s">
        <v>272</v>
      </c>
      <c r="D6" s="98" t="s">
        <v>165</v>
      </c>
      <c r="E6" s="99" t="s">
        <v>12</v>
      </c>
      <c r="F6" s="107">
        <v>400000</v>
      </c>
      <c r="G6" s="101" t="s">
        <v>169</v>
      </c>
      <c r="H6" s="95" t="s">
        <v>126</v>
      </c>
    </row>
    <row r="7" spans="1:8" s="26" customFormat="1" ht="20.100000000000001" customHeight="1">
      <c r="A7" s="95">
        <v>5</v>
      </c>
      <c r="B7" s="96">
        <v>45967</v>
      </c>
      <c r="C7" s="108" t="s">
        <v>170</v>
      </c>
      <c r="D7" s="98" t="s">
        <v>171</v>
      </c>
      <c r="E7" s="99" t="s">
        <v>12</v>
      </c>
      <c r="F7" s="107">
        <v>571000</v>
      </c>
      <c r="G7" s="101" t="s">
        <v>172</v>
      </c>
      <c r="H7" s="95" t="s">
        <v>270</v>
      </c>
    </row>
    <row r="8" spans="1:8" s="26" customFormat="1" ht="20.100000000000001" customHeight="1">
      <c r="A8" s="95">
        <v>6</v>
      </c>
      <c r="B8" s="96">
        <v>45968</v>
      </c>
      <c r="C8" s="106" t="s">
        <v>273</v>
      </c>
      <c r="D8" s="98" t="s">
        <v>173</v>
      </c>
      <c r="E8" s="99" t="s">
        <v>49</v>
      </c>
      <c r="F8" s="107">
        <v>1000000</v>
      </c>
      <c r="G8" s="101" t="s">
        <v>117</v>
      </c>
      <c r="H8" s="95" t="s">
        <v>271</v>
      </c>
    </row>
    <row r="9" spans="1:8" s="26" customFormat="1" ht="20.100000000000001" customHeight="1">
      <c r="A9" s="95">
        <v>7</v>
      </c>
      <c r="B9" s="96">
        <v>45968</v>
      </c>
      <c r="C9" s="106" t="s">
        <v>174</v>
      </c>
      <c r="D9" s="98" t="s">
        <v>160</v>
      </c>
      <c r="E9" s="99" t="s">
        <v>12</v>
      </c>
      <c r="F9" s="107">
        <v>1500000</v>
      </c>
      <c r="G9" s="101" t="s">
        <v>175</v>
      </c>
      <c r="H9" s="95" t="s">
        <v>12</v>
      </c>
    </row>
    <row r="10" spans="1:8" s="26" customFormat="1" ht="30" customHeight="1">
      <c r="A10" s="95">
        <v>8</v>
      </c>
      <c r="B10" s="96">
        <v>45968</v>
      </c>
      <c r="C10" s="106" t="s">
        <v>176</v>
      </c>
      <c r="D10" s="98" t="s">
        <v>165</v>
      </c>
      <c r="E10" s="99" t="s">
        <v>12</v>
      </c>
      <c r="F10" s="107">
        <v>250000</v>
      </c>
      <c r="G10" s="101" t="s">
        <v>177</v>
      </c>
      <c r="H10" s="95" t="s">
        <v>274</v>
      </c>
    </row>
    <row r="11" spans="1:8" s="26" customFormat="1" ht="50.1" customHeight="1">
      <c r="A11" s="95">
        <v>9</v>
      </c>
      <c r="B11" s="96">
        <v>45968</v>
      </c>
      <c r="C11" s="108" t="s">
        <v>178</v>
      </c>
      <c r="D11" s="98" t="s">
        <v>171</v>
      </c>
      <c r="E11" s="99" t="s">
        <v>12</v>
      </c>
      <c r="F11" s="107">
        <v>4650000</v>
      </c>
      <c r="G11" s="101" t="s">
        <v>179</v>
      </c>
      <c r="H11" s="95" t="s">
        <v>275</v>
      </c>
    </row>
    <row r="12" spans="1:8" s="26" customFormat="1" ht="20.100000000000001" customHeight="1">
      <c r="A12" s="95">
        <v>10</v>
      </c>
      <c r="B12" s="96">
        <v>45971</v>
      </c>
      <c r="C12" s="106" t="s">
        <v>98</v>
      </c>
      <c r="D12" s="98" t="s">
        <v>173</v>
      </c>
      <c r="E12" s="99" t="s">
        <v>49</v>
      </c>
      <c r="F12" s="100">
        <v>50000</v>
      </c>
      <c r="G12" s="101" t="s">
        <v>180</v>
      </c>
      <c r="H12" s="95" t="s">
        <v>119</v>
      </c>
    </row>
    <row r="13" spans="1:8" s="26" customFormat="1" ht="20.100000000000001" customHeight="1">
      <c r="A13" s="95">
        <v>11</v>
      </c>
      <c r="B13" s="96">
        <v>45971</v>
      </c>
      <c r="C13" s="106" t="s">
        <v>282</v>
      </c>
      <c r="D13" s="98" t="s">
        <v>173</v>
      </c>
      <c r="E13" s="99" t="s">
        <v>12</v>
      </c>
      <c r="F13" s="100">
        <v>320000</v>
      </c>
      <c r="G13" s="101" t="s">
        <v>181</v>
      </c>
      <c r="H13" s="95" t="s">
        <v>276</v>
      </c>
    </row>
    <row r="14" spans="1:8" s="26" customFormat="1" ht="20.100000000000001" customHeight="1">
      <c r="A14" s="95">
        <v>12</v>
      </c>
      <c r="B14" s="96">
        <v>45971</v>
      </c>
      <c r="C14" s="106" t="s">
        <v>283</v>
      </c>
      <c r="D14" s="98" t="s">
        <v>173</v>
      </c>
      <c r="E14" s="99" t="s">
        <v>12</v>
      </c>
      <c r="F14" s="100">
        <v>63000</v>
      </c>
      <c r="G14" s="101" t="s">
        <v>182</v>
      </c>
      <c r="H14" s="95" t="s">
        <v>276</v>
      </c>
    </row>
    <row r="15" spans="1:8" s="26" customFormat="1" ht="120" customHeight="1">
      <c r="A15" s="95">
        <v>13</v>
      </c>
      <c r="B15" s="96">
        <v>45971</v>
      </c>
      <c r="C15" s="108" t="s">
        <v>281</v>
      </c>
      <c r="D15" s="98" t="s">
        <v>66</v>
      </c>
      <c r="E15" s="99" t="s">
        <v>49</v>
      </c>
      <c r="F15" s="100">
        <v>7210000</v>
      </c>
      <c r="G15" s="101" t="s">
        <v>183</v>
      </c>
      <c r="H15" s="95" t="s">
        <v>277</v>
      </c>
    </row>
    <row r="16" spans="1:8" s="26" customFormat="1" ht="30" customHeight="1">
      <c r="A16" s="95">
        <v>14</v>
      </c>
      <c r="B16" s="96">
        <v>45971</v>
      </c>
      <c r="C16" s="108" t="s">
        <v>281</v>
      </c>
      <c r="D16" s="98" t="s">
        <v>184</v>
      </c>
      <c r="E16" s="99" t="s">
        <v>49</v>
      </c>
      <c r="F16" s="100">
        <v>500000</v>
      </c>
      <c r="G16" s="101" t="s">
        <v>114</v>
      </c>
      <c r="H16" s="95" t="s">
        <v>278</v>
      </c>
    </row>
    <row r="17" spans="1:8" s="26" customFormat="1" ht="30" customHeight="1">
      <c r="A17" s="95">
        <v>15</v>
      </c>
      <c r="B17" s="96">
        <v>45971</v>
      </c>
      <c r="C17" s="108" t="s">
        <v>281</v>
      </c>
      <c r="D17" s="98" t="s">
        <v>171</v>
      </c>
      <c r="E17" s="99" t="s">
        <v>49</v>
      </c>
      <c r="F17" s="100">
        <v>400000</v>
      </c>
      <c r="G17" s="101" t="s">
        <v>113</v>
      </c>
      <c r="H17" s="95" t="s">
        <v>120</v>
      </c>
    </row>
    <row r="18" spans="1:8" s="26" customFormat="1" ht="20.100000000000001" customHeight="1">
      <c r="A18" s="95">
        <v>16</v>
      </c>
      <c r="B18" s="96">
        <v>45971</v>
      </c>
      <c r="C18" s="106" t="s">
        <v>185</v>
      </c>
      <c r="D18" s="98" t="s">
        <v>173</v>
      </c>
      <c r="E18" s="99" t="s">
        <v>12</v>
      </c>
      <c r="F18" s="107">
        <v>300000</v>
      </c>
      <c r="G18" s="101" t="s">
        <v>186</v>
      </c>
      <c r="H18" s="95" t="s">
        <v>279</v>
      </c>
    </row>
    <row r="19" spans="1:8" s="26" customFormat="1" ht="30" customHeight="1">
      <c r="A19" s="95">
        <v>17</v>
      </c>
      <c r="B19" s="96">
        <v>45971</v>
      </c>
      <c r="C19" s="106" t="s">
        <v>187</v>
      </c>
      <c r="D19" s="98" t="s">
        <v>165</v>
      </c>
      <c r="E19" s="99" t="s">
        <v>12</v>
      </c>
      <c r="F19" s="107">
        <v>700000</v>
      </c>
      <c r="G19" s="101" t="s">
        <v>188</v>
      </c>
      <c r="H19" s="95" t="s">
        <v>280</v>
      </c>
    </row>
    <row r="20" spans="1:8" s="26" customFormat="1" ht="84.95" customHeight="1">
      <c r="A20" s="95">
        <v>18</v>
      </c>
      <c r="B20" s="96">
        <v>45972</v>
      </c>
      <c r="C20" s="108" t="s">
        <v>89</v>
      </c>
      <c r="D20" s="98" t="s">
        <v>66</v>
      </c>
      <c r="E20" s="99" t="s">
        <v>49</v>
      </c>
      <c r="F20" s="100">
        <v>2470000</v>
      </c>
      <c r="G20" s="101" t="s">
        <v>116</v>
      </c>
      <c r="H20" s="95" t="s">
        <v>122</v>
      </c>
    </row>
    <row r="21" spans="1:8" s="26" customFormat="1" ht="20.100000000000001" customHeight="1">
      <c r="A21" s="95">
        <v>19</v>
      </c>
      <c r="B21" s="96">
        <v>45972</v>
      </c>
      <c r="C21" s="108" t="s">
        <v>189</v>
      </c>
      <c r="D21" s="98" t="s">
        <v>160</v>
      </c>
      <c r="E21" s="99" t="s">
        <v>12</v>
      </c>
      <c r="F21" s="100">
        <v>11858000</v>
      </c>
      <c r="G21" s="101" t="s">
        <v>190</v>
      </c>
      <c r="H21" s="95" t="s">
        <v>12</v>
      </c>
    </row>
    <row r="22" spans="1:8" s="26" customFormat="1" ht="30" customHeight="1">
      <c r="A22" s="95">
        <v>20</v>
      </c>
      <c r="B22" s="96">
        <v>45972</v>
      </c>
      <c r="C22" s="108" t="s">
        <v>284</v>
      </c>
      <c r="D22" s="98" t="s">
        <v>171</v>
      </c>
      <c r="E22" s="99" t="s">
        <v>12</v>
      </c>
      <c r="F22" s="100">
        <v>860000</v>
      </c>
      <c r="G22" s="101" t="s">
        <v>191</v>
      </c>
      <c r="H22" s="95" t="s">
        <v>286</v>
      </c>
    </row>
    <row r="23" spans="1:8" s="26" customFormat="1" ht="30" customHeight="1">
      <c r="A23" s="95">
        <v>21</v>
      </c>
      <c r="B23" s="96">
        <v>45972</v>
      </c>
      <c r="C23" s="109" t="s">
        <v>285</v>
      </c>
      <c r="D23" s="98" t="s">
        <v>171</v>
      </c>
      <c r="E23" s="99" t="s">
        <v>12</v>
      </c>
      <c r="F23" s="100">
        <v>470000</v>
      </c>
      <c r="G23" s="101" t="s">
        <v>115</v>
      </c>
      <c r="H23" s="95" t="s">
        <v>121</v>
      </c>
    </row>
    <row r="24" spans="1:8" s="26" customFormat="1" ht="20.100000000000001" customHeight="1">
      <c r="A24" s="95">
        <v>22</v>
      </c>
      <c r="B24" s="96">
        <v>45972</v>
      </c>
      <c r="C24" s="109" t="s">
        <v>289</v>
      </c>
      <c r="D24" s="98" t="s">
        <v>171</v>
      </c>
      <c r="E24" s="99" t="s">
        <v>12</v>
      </c>
      <c r="F24" s="100">
        <v>1006540</v>
      </c>
      <c r="G24" s="101" t="s">
        <v>192</v>
      </c>
      <c r="H24" s="95" t="s">
        <v>287</v>
      </c>
    </row>
    <row r="25" spans="1:8" s="26" customFormat="1" ht="20.100000000000001" customHeight="1">
      <c r="A25" s="95">
        <v>23</v>
      </c>
      <c r="B25" s="96">
        <v>45972</v>
      </c>
      <c r="C25" s="106" t="s">
        <v>290</v>
      </c>
      <c r="D25" s="98" t="s">
        <v>193</v>
      </c>
      <c r="E25" s="99" t="s">
        <v>12</v>
      </c>
      <c r="F25" s="107">
        <v>150000</v>
      </c>
      <c r="G25" s="101" t="s">
        <v>194</v>
      </c>
      <c r="H25" s="95" t="s">
        <v>288</v>
      </c>
    </row>
    <row r="26" spans="1:8" s="26" customFormat="1" ht="20.100000000000001" customHeight="1">
      <c r="A26" s="95">
        <v>24</v>
      </c>
      <c r="B26" s="96">
        <v>45973</v>
      </c>
      <c r="C26" s="106" t="s">
        <v>195</v>
      </c>
      <c r="D26" s="98" t="s">
        <v>193</v>
      </c>
      <c r="E26" s="99" t="s">
        <v>12</v>
      </c>
      <c r="F26" s="107">
        <f>173000+33170</f>
        <v>206170</v>
      </c>
      <c r="G26" s="101" t="s">
        <v>196</v>
      </c>
      <c r="H26" s="95" t="s">
        <v>12</v>
      </c>
    </row>
    <row r="27" spans="1:8" s="26" customFormat="1" ht="20.100000000000001" customHeight="1">
      <c r="A27" s="95">
        <v>25</v>
      </c>
      <c r="B27" s="96">
        <v>45973</v>
      </c>
      <c r="C27" s="106" t="s">
        <v>197</v>
      </c>
      <c r="D27" s="98" t="s">
        <v>165</v>
      </c>
      <c r="E27" s="99" t="s">
        <v>12</v>
      </c>
      <c r="F27" s="107">
        <v>49400</v>
      </c>
      <c r="G27" s="101" t="s">
        <v>198</v>
      </c>
      <c r="H27" s="95" t="s">
        <v>12</v>
      </c>
    </row>
    <row r="28" spans="1:8" s="26" customFormat="1" ht="20.100000000000001" customHeight="1">
      <c r="A28" s="95">
        <v>26</v>
      </c>
      <c r="B28" s="96">
        <v>45974</v>
      </c>
      <c r="C28" s="106" t="s">
        <v>199</v>
      </c>
      <c r="D28" s="98" t="s">
        <v>165</v>
      </c>
      <c r="E28" s="99" t="s">
        <v>12</v>
      </c>
      <c r="F28" s="107">
        <v>53800</v>
      </c>
      <c r="G28" s="101" t="s">
        <v>200</v>
      </c>
      <c r="H28" s="95" t="s">
        <v>12</v>
      </c>
    </row>
    <row r="29" spans="1:8" s="26" customFormat="1" ht="20.100000000000001" customHeight="1">
      <c r="A29" s="95">
        <v>27</v>
      </c>
      <c r="B29" s="96">
        <v>45975</v>
      </c>
      <c r="C29" s="106" t="s">
        <v>291</v>
      </c>
      <c r="D29" s="98" t="s">
        <v>165</v>
      </c>
      <c r="E29" s="99" t="s">
        <v>12</v>
      </c>
      <c r="F29" s="107">
        <v>1000000</v>
      </c>
      <c r="G29" s="101" t="s">
        <v>201</v>
      </c>
      <c r="H29" s="95" t="s">
        <v>292</v>
      </c>
    </row>
    <row r="30" spans="1:8" s="26" customFormat="1" ht="20.100000000000001" customHeight="1">
      <c r="A30" s="95">
        <v>28</v>
      </c>
      <c r="B30" s="96">
        <v>45975</v>
      </c>
      <c r="C30" s="106" t="s">
        <v>202</v>
      </c>
      <c r="D30" s="98" t="s">
        <v>173</v>
      </c>
      <c r="E30" s="99" t="s">
        <v>12</v>
      </c>
      <c r="F30" s="107">
        <v>1400000</v>
      </c>
      <c r="G30" s="101" t="s">
        <v>203</v>
      </c>
      <c r="H30" s="95" t="s">
        <v>293</v>
      </c>
    </row>
    <row r="31" spans="1:8" s="26" customFormat="1" ht="30" customHeight="1">
      <c r="A31" s="95">
        <v>29</v>
      </c>
      <c r="B31" s="96">
        <v>45975</v>
      </c>
      <c r="C31" s="106" t="s">
        <v>204</v>
      </c>
      <c r="D31" s="98" t="s">
        <v>165</v>
      </c>
      <c r="E31" s="99" t="s">
        <v>12</v>
      </c>
      <c r="F31" s="107">
        <v>2000000</v>
      </c>
      <c r="G31" s="101" t="s">
        <v>205</v>
      </c>
      <c r="H31" s="95" t="s">
        <v>274</v>
      </c>
    </row>
    <row r="32" spans="1:8" s="26" customFormat="1" ht="30" customHeight="1">
      <c r="A32" s="95">
        <v>30</v>
      </c>
      <c r="B32" s="96">
        <v>45975</v>
      </c>
      <c r="C32" s="106" t="s">
        <v>299</v>
      </c>
      <c r="D32" s="98" t="s">
        <v>165</v>
      </c>
      <c r="E32" s="99" t="s">
        <v>12</v>
      </c>
      <c r="F32" s="107">
        <v>3000000</v>
      </c>
      <c r="G32" s="101" t="s">
        <v>206</v>
      </c>
      <c r="H32" s="95" t="s">
        <v>274</v>
      </c>
    </row>
    <row r="33" spans="1:8" s="26" customFormat="1" ht="20.100000000000001" customHeight="1">
      <c r="A33" s="95">
        <v>31</v>
      </c>
      <c r="B33" s="96">
        <v>45976</v>
      </c>
      <c r="C33" s="106" t="s">
        <v>207</v>
      </c>
      <c r="D33" s="98" t="s">
        <v>165</v>
      </c>
      <c r="E33" s="99" t="s">
        <v>12</v>
      </c>
      <c r="F33" s="107">
        <v>270000</v>
      </c>
      <c r="G33" s="101" t="s">
        <v>208</v>
      </c>
      <c r="H33" s="95" t="s">
        <v>293</v>
      </c>
    </row>
    <row r="34" spans="1:8" s="26" customFormat="1" ht="20.100000000000001" customHeight="1">
      <c r="A34" s="95">
        <v>32</v>
      </c>
      <c r="B34" s="96">
        <v>45978</v>
      </c>
      <c r="C34" s="106" t="s">
        <v>298</v>
      </c>
      <c r="D34" s="98" t="s">
        <v>173</v>
      </c>
      <c r="E34" s="99" t="s">
        <v>12</v>
      </c>
      <c r="F34" s="107">
        <v>108500</v>
      </c>
      <c r="G34" s="101" t="s">
        <v>209</v>
      </c>
      <c r="H34" s="95" t="s">
        <v>294</v>
      </c>
    </row>
    <row r="35" spans="1:8" s="26" customFormat="1" ht="20.100000000000001" customHeight="1">
      <c r="A35" s="95">
        <v>33</v>
      </c>
      <c r="B35" s="96">
        <v>45978</v>
      </c>
      <c r="C35" s="106" t="s">
        <v>300</v>
      </c>
      <c r="D35" s="98" t="s">
        <v>173</v>
      </c>
      <c r="E35" s="99" t="s">
        <v>12</v>
      </c>
      <c r="F35" s="107">
        <v>145000</v>
      </c>
      <c r="G35" s="101" t="s">
        <v>210</v>
      </c>
      <c r="H35" s="95" t="s">
        <v>295</v>
      </c>
    </row>
    <row r="36" spans="1:8" s="26" customFormat="1" ht="20.100000000000001" customHeight="1">
      <c r="A36" s="95">
        <v>34</v>
      </c>
      <c r="B36" s="96">
        <v>45978</v>
      </c>
      <c r="C36" s="106" t="s">
        <v>301</v>
      </c>
      <c r="D36" s="98" t="s">
        <v>173</v>
      </c>
      <c r="E36" s="99" t="s">
        <v>12</v>
      </c>
      <c r="F36" s="107">
        <v>201000</v>
      </c>
      <c r="G36" s="101" t="s">
        <v>211</v>
      </c>
      <c r="H36" s="95" t="s">
        <v>294</v>
      </c>
    </row>
    <row r="37" spans="1:8" s="26" customFormat="1" ht="20.100000000000001" customHeight="1">
      <c r="A37" s="95">
        <v>35</v>
      </c>
      <c r="B37" s="96">
        <v>45978</v>
      </c>
      <c r="C37" s="106" t="s">
        <v>212</v>
      </c>
      <c r="D37" s="98" t="s">
        <v>171</v>
      </c>
      <c r="E37" s="99" t="s">
        <v>12</v>
      </c>
      <c r="F37" s="107">
        <v>150000</v>
      </c>
      <c r="G37" s="101" t="s">
        <v>213</v>
      </c>
      <c r="H37" s="95" t="s">
        <v>296</v>
      </c>
    </row>
    <row r="38" spans="1:8" s="26" customFormat="1" ht="20.100000000000001" customHeight="1">
      <c r="A38" s="95">
        <v>36</v>
      </c>
      <c r="B38" s="96">
        <v>45978</v>
      </c>
      <c r="C38" s="106" t="s">
        <v>214</v>
      </c>
      <c r="D38" s="98" t="s">
        <v>173</v>
      </c>
      <c r="E38" s="99" t="s">
        <v>12</v>
      </c>
      <c r="F38" s="107">
        <v>500000</v>
      </c>
      <c r="G38" s="101" t="s">
        <v>215</v>
      </c>
      <c r="H38" s="95" t="s">
        <v>279</v>
      </c>
    </row>
    <row r="39" spans="1:8" s="26" customFormat="1" ht="20.100000000000001" customHeight="1">
      <c r="A39" s="95">
        <v>37</v>
      </c>
      <c r="B39" s="96">
        <v>45979</v>
      </c>
      <c r="C39" s="106" t="s">
        <v>302</v>
      </c>
      <c r="D39" s="98" t="s">
        <v>173</v>
      </c>
      <c r="E39" s="99" t="s">
        <v>49</v>
      </c>
      <c r="F39" s="107">
        <v>660000</v>
      </c>
      <c r="G39" s="101" t="s">
        <v>216</v>
      </c>
      <c r="H39" s="95" t="s">
        <v>297</v>
      </c>
    </row>
    <row r="40" spans="1:8" s="26" customFormat="1" ht="30" customHeight="1">
      <c r="A40" s="95">
        <v>38</v>
      </c>
      <c r="B40" s="96">
        <v>45979</v>
      </c>
      <c r="C40" s="106" t="s">
        <v>303</v>
      </c>
      <c r="D40" s="98" t="s">
        <v>173</v>
      </c>
      <c r="E40" s="99" t="s">
        <v>49</v>
      </c>
      <c r="F40" s="107">
        <v>3401610</v>
      </c>
      <c r="G40" s="101" t="s">
        <v>217</v>
      </c>
      <c r="H40" s="95" t="s">
        <v>304</v>
      </c>
    </row>
    <row r="41" spans="1:8" s="26" customFormat="1" ht="20.100000000000001" customHeight="1">
      <c r="A41" s="95">
        <v>39</v>
      </c>
      <c r="B41" s="96">
        <v>45979</v>
      </c>
      <c r="C41" s="106" t="s">
        <v>218</v>
      </c>
      <c r="D41" s="98" t="s">
        <v>160</v>
      </c>
      <c r="E41" s="99" t="s">
        <v>12</v>
      </c>
      <c r="F41" s="107">
        <v>450000</v>
      </c>
      <c r="G41" s="101" t="s">
        <v>219</v>
      </c>
      <c r="H41" s="95" t="s">
        <v>12</v>
      </c>
    </row>
    <row r="42" spans="1:8" s="26" customFormat="1" ht="20.100000000000001" customHeight="1">
      <c r="A42" s="95">
        <v>40</v>
      </c>
      <c r="B42" s="96">
        <v>45979</v>
      </c>
      <c r="C42" s="106" t="s">
        <v>306</v>
      </c>
      <c r="D42" s="98" t="s">
        <v>184</v>
      </c>
      <c r="E42" s="99" t="s">
        <v>12</v>
      </c>
      <c r="F42" s="107">
        <v>1000000</v>
      </c>
      <c r="G42" s="101" t="s">
        <v>220</v>
      </c>
      <c r="H42" s="95" t="s">
        <v>305</v>
      </c>
    </row>
    <row r="43" spans="1:8" s="26" customFormat="1" ht="20.100000000000001" customHeight="1">
      <c r="A43" s="95">
        <v>41</v>
      </c>
      <c r="B43" s="96">
        <v>45980</v>
      </c>
      <c r="C43" s="106" t="s">
        <v>221</v>
      </c>
      <c r="D43" s="98" t="s">
        <v>165</v>
      </c>
      <c r="E43" s="99" t="s">
        <v>12</v>
      </c>
      <c r="F43" s="107">
        <v>30000</v>
      </c>
      <c r="G43" s="101" t="s">
        <v>222</v>
      </c>
      <c r="H43" s="95" t="s">
        <v>12</v>
      </c>
    </row>
    <row r="44" spans="1:8" s="26" customFormat="1" ht="20.100000000000001" customHeight="1">
      <c r="A44" s="95">
        <v>42</v>
      </c>
      <c r="B44" s="96">
        <v>45981</v>
      </c>
      <c r="C44" s="106" t="s">
        <v>223</v>
      </c>
      <c r="D44" s="98" t="s">
        <v>160</v>
      </c>
      <c r="E44" s="99" t="s">
        <v>12</v>
      </c>
      <c r="F44" s="107">
        <v>450000</v>
      </c>
      <c r="G44" s="101" t="s">
        <v>219</v>
      </c>
      <c r="H44" s="95" t="s">
        <v>12</v>
      </c>
    </row>
    <row r="45" spans="1:8" s="26" customFormat="1" ht="20.100000000000001" customHeight="1">
      <c r="A45" s="95">
        <v>43</v>
      </c>
      <c r="B45" s="96">
        <v>45981</v>
      </c>
      <c r="C45" s="106" t="s">
        <v>224</v>
      </c>
      <c r="D45" s="98" t="s">
        <v>160</v>
      </c>
      <c r="E45" s="99" t="s">
        <v>12</v>
      </c>
      <c r="F45" s="107">
        <v>253000</v>
      </c>
      <c r="G45" s="101" t="s">
        <v>225</v>
      </c>
      <c r="H45" s="95" t="s">
        <v>12</v>
      </c>
    </row>
    <row r="46" spans="1:8" s="26" customFormat="1" ht="20.100000000000001" customHeight="1">
      <c r="A46" s="95">
        <v>44</v>
      </c>
      <c r="B46" s="96">
        <v>45981</v>
      </c>
      <c r="C46" s="106" t="s">
        <v>226</v>
      </c>
      <c r="D46" s="98" t="s">
        <v>165</v>
      </c>
      <c r="E46" s="99" t="s">
        <v>12</v>
      </c>
      <c r="F46" s="107">
        <v>18000</v>
      </c>
      <c r="G46" s="101" t="s">
        <v>227</v>
      </c>
      <c r="H46" s="95" t="s">
        <v>12</v>
      </c>
    </row>
    <row r="47" spans="1:8" s="26" customFormat="1" ht="20.100000000000001" customHeight="1">
      <c r="A47" s="95">
        <v>45</v>
      </c>
      <c r="B47" s="96">
        <v>45982</v>
      </c>
      <c r="C47" s="106" t="s">
        <v>307</v>
      </c>
      <c r="D47" s="98" t="s">
        <v>193</v>
      </c>
      <c r="E47" s="99" t="s">
        <v>12</v>
      </c>
      <c r="F47" s="107">
        <v>239000</v>
      </c>
      <c r="G47" s="101" t="s">
        <v>228</v>
      </c>
      <c r="H47" s="95" t="s">
        <v>288</v>
      </c>
    </row>
    <row r="48" spans="1:8" s="26" customFormat="1" ht="50.1" customHeight="1">
      <c r="A48" s="95">
        <v>46</v>
      </c>
      <c r="B48" s="110">
        <v>45985</v>
      </c>
      <c r="C48" s="109" t="s">
        <v>309</v>
      </c>
      <c r="D48" s="111" t="s">
        <v>65</v>
      </c>
      <c r="E48" s="99" t="s">
        <v>12</v>
      </c>
      <c r="F48" s="112">
        <v>2790000</v>
      </c>
      <c r="G48" s="101" t="s">
        <v>229</v>
      </c>
      <c r="H48" s="95" t="s">
        <v>308</v>
      </c>
    </row>
    <row r="49" spans="1:8" s="26" customFormat="1" ht="20.100000000000001" customHeight="1">
      <c r="A49" s="95">
        <v>47</v>
      </c>
      <c r="B49" s="96">
        <v>45985</v>
      </c>
      <c r="C49" s="108" t="s">
        <v>230</v>
      </c>
      <c r="D49" s="98" t="s">
        <v>71</v>
      </c>
      <c r="E49" s="99" t="s">
        <v>12</v>
      </c>
      <c r="F49" s="100">
        <v>100100</v>
      </c>
      <c r="G49" s="101" t="s">
        <v>231</v>
      </c>
      <c r="H49" s="95" t="s">
        <v>12</v>
      </c>
    </row>
    <row r="50" spans="1:8" s="26" customFormat="1" ht="20.100000000000001" customHeight="1">
      <c r="A50" s="95">
        <v>48</v>
      </c>
      <c r="B50" s="96">
        <v>45985</v>
      </c>
      <c r="C50" s="106" t="s">
        <v>232</v>
      </c>
      <c r="D50" s="98" t="s">
        <v>165</v>
      </c>
      <c r="E50" s="99" t="s">
        <v>12</v>
      </c>
      <c r="F50" s="107">
        <v>84250</v>
      </c>
      <c r="G50" s="101" t="s">
        <v>233</v>
      </c>
      <c r="H50" s="95" t="s">
        <v>12</v>
      </c>
    </row>
    <row r="51" spans="1:8" s="26" customFormat="1" ht="20.100000000000001" customHeight="1">
      <c r="A51" s="95">
        <v>49</v>
      </c>
      <c r="B51" s="96">
        <v>45986</v>
      </c>
      <c r="C51" s="97" t="s">
        <v>91</v>
      </c>
      <c r="D51" s="98" t="s">
        <v>66</v>
      </c>
      <c r="E51" s="99" t="s">
        <v>49</v>
      </c>
      <c r="F51" s="100">
        <v>50000</v>
      </c>
      <c r="G51" s="101" t="s">
        <v>180</v>
      </c>
      <c r="H51" s="95" t="s">
        <v>124</v>
      </c>
    </row>
    <row r="52" spans="1:8" s="26" customFormat="1" ht="20.100000000000001" customHeight="1">
      <c r="A52" s="95">
        <v>50</v>
      </c>
      <c r="B52" s="96">
        <v>45986</v>
      </c>
      <c r="C52" s="97" t="s">
        <v>92</v>
      </c>
      <c r="D52" s="98" t="s">
        <v>64</v>
      </c>
      <c r="E52" s="99" t="s">
        <v>49</v>
      </c>
      <c r="F52" s="100">
        <v>100000</v>
      </c>
      <c r="G52" s="101" t="s">
        <v>234</v>
      </c>
      <c r="H52" s="95" t="s">
        <v>125</v>
      </c>
    </row>
    <row r="53" spans="1:8" s="26" customFormat="1" ht="30" customHeight="1">
      <c r="A53" s="95">
        <v>51</v>
      </c>
      <c r="B53" s="96">
        <v>45986</v>
      </c>
      <c r="C53" s="108" t="s">
        <v>90</v>
      </c>
      <c r="D53" s="98" t="s">
        <v>65</v>
      </c>
      <c r="E53" s="99" t="s">
        <v>12</v>
      </c>
      <c r="F53" s="100">
        <v>4500000</v>
      </c>
      <c r="G53" s="101" t="s">
        <v>235</v>
      </c>
      <c r="H53" s="95" t="s">
        <v>123</v>
      </c>
    </row>
    <row r="54" spans="1:8" s="26" customFormat="1" ht="20.100000000000001" customHeight="1">
      <c r="A54" s="95">
        <v>52</v>
      </c>
      <c r="B54" s="96">
        <v>45986</v>
      </c>
      <c r="C54" s="97" t="s">
        <v>311</v>
      </c>
      <c r="D54" s="98" t="s">
        <v>66</v>
      </c>
      <c r="E54" s="99" t="s">
        <v>12</v>
      </c>
      <c r="F54" s="100">
        <v>1100000</v>
      </c>
      <c r="G54" s="101" t="s">
        <v>118</v>
      </c>
      <c r="H54" s="95" t="s">
        <v>310</v>
      </c>
    </row>
    <row r="55" spans="1:8" s="26" customFormat="1" ht="20.100000000000001" customHeight="1">
      <c r="A55" s="95">
        <v>53</v>
      </c>
      <c r="B55" s="96">
        <v>45986</v>
      </c>
      <c r="C55" s="97" t="s">
        <v>312</v>
      </c>
      <c r="D55" s="98" t="s">
        <v>42</v>
      </c>
      <c r="E55" s="99" t="s">
        <v>12</v>
      </c>
      <c r="F55" s="100">
        <v>100000</v>
      </c>
      <c r="G55" s="101" t="s">
        <v>236</v>
      </c>
      <c r="H55" s="95" t="s">
        <v>12</v>
      </c>
    </row>
    <row r="56" spans="1:8" s="26" customFormat="1" ht="20.100000000000001" customHeight="1">
      <c r="A56" s="95">
        <v>54</v>
      </c>
      <c r="B56" s="96">
        <v>45986</v>
      </c>
      <c r="C56" s="97" t="s">
        <v>237</v>
      </c>
      <c r="D56" s="98" t="s">
        <v>160</v>
      </c>
      <c r="E56" s="99" t="s">
        <v>12</v>
      </c>
      <c r="F56" s="100">
        <v>60000</v>
      </c>
      <c r="G56" s="101" t="s">
        <v>238</v>
      </c>
      <c r="H56" s="95" t="s">
        <v>12</v>
      </c>
    </row>
    <row r="57" spans="1:8" s="26" customFormat="1" ht="30" customHeight="1">
      <c r="A57" s="95">
        <v>55</v>
      </c>
      <c r="B57" s="96">
        <v>45987</v>
      </c>
      <c r="C57" s="97" t="s">
        <v>313</v>
      </c>
      <c r="D57" s="113" t="s">
        <v>173</v>
      </c>
      <c r="E57" s="99" t="s">
        <v>12</v>
      </c>
      <c r="F57" s="114">
        <v>190500</v>
      </c>
      <c r="G57" s="101" t="s">
        <v>239</v>
      </c>
      <c r="H57" s="95" t="s">
        <v>314</v>
      </c>
    </row>
    <row r="58" spans="1:8" s="26" customFormat="1" ht="20.100000000000001" customHeight="1">
      <c r="A58" s="95">
        <v>56</v>
      </c>
      <c r="B58" s="96">
        <v>45987</v>
      </c>
      <c r="C58" s="97" t="s">
        <v>240</v>
      </c>
      <c r="D58" s="113" t="s">
        <v>165</v>
      </c>
      <c r="E58" s="99" t="s">
        <v>12</v>
      </c>
      <c r="F58" s="114">
        <v>8000</v>
      </c>
      <c r="G58" s="101" t="s">
        <v>241</v>
      </c>
      <c r="H58" s="95" t="s">
        <v>12</v>
      </c>
    </row>
    <row r="59" spans="1:8" s="26" customFormat="1" ht="20.100000000000001" customHeight="1">
      <c r="A59" s="95">
        <v>57</v>
      </c>
      <c r="B59" s="96">
        <v>45987</v>
      </c>
      <c r="C59" s="97" t="s">
        <v>242</v>
      </c>
      <c r="D59" s="113" t="s">
        <v>165</v>
      </c>
      <c r="E59" s="99" t="s">
        <v>12</v>
      </c>
      <c r="F59" s="114">
        <v>225000</v>
      </c>
      <c r="G59" s="101" t="s">
        <v>243</v>
      </c>
      <c r="H59" s="95" t="s">
        <v>12</v>
      </c>
    </row>
    <row r="60" spans="1:8" s="26" customFormat="1" ht="20.100000000000001" customHeight="1">
      <c r="A60" s="95">
        <v>58</v>
      </c>
      <c r="B60" s="96">
        <v>45988</v>
      </c>
      <c r="C60" s="106" t="s">
        <v>244</v>
      </c>
      <c r="D60" s="113" t="s">
        <v>160</v>
      </c>
      <c r="E60" s="99" t="s">
        <v>12</v>
      </c>
      <c r="F60" s="115">
        <v>147700</v>
      </c>
      <c r="G60" s="101" t="s">
        <v>245</v>
      </c>
      <c r="H60" s="95" t="s">
        <v>12</v>
      </c>
    </row>
    <row r="61" spans="1:8" s="26" customFormat="1" ht="20.100000000000001" customHeight="1">
      <c r="A61" s="95">
        <v>59</v>
      </c>
      <c r="B61" s="96">
        <v>45988</v>
      </c>
      <c r="C61" s="97" t="s">
        <v>246</v>
      </c>
      <c r="D61" s="113" t="s">
        <v>171</v>
      </c>
      <c r="E61" s="99" t="s">
        <v>12</v>
      </c>
      <c r="F61" s="114">
        <v>4050000</v>
      </c>
      <c r="G61" s="101" t="s">
        <v>247</v>
      </c>
      <c r="H61" s="95" t="s">
        <v>315</v>
      </c>
    </row>
    <row r="62" spans="1:8" s="26" customFormat="1" ht="20.100000000000001" customHeight="1">
      <c r="A62" s="95">
        <v>60</v>
      </c>
      <c r="B62" s="96">
        <v>45988</v>
      </c>
      <c r="C62" s="97" t="s">
        <v>248</v>
      </c>
      <c r="D62" s="113" t="s">
        <v>171</v>
      </c>
      <c r="E62" s="99" t="s">
        <v>12</v>
      </c>
      <c r="F62" s="114">
        <v>1650000</v>
      </c>
      <c r="G62" s="101" t="s">
        <v>249</v>
      </c>
      <c r="H62" s="95" t="s">
        <v>316</v>
      </c>
    </row>
    <row r="63" spans="1:8" s="26" customFormat="1" ht="20.100000000000001" customHeight="1">
      <c r="A63" s="95">
        <v>61</v>
      </c>
      <c r="B63" s="96">
        <v>45988</v>
      </c>
      <c r="C63" s="97" t="s">
        <v>250</v>
      </c>
      <c r="D63" s="113" t="s">
        <v>171</v>
      </c>
      <c r="E63" s="99" t="s">
        <v>12</v>
      </c>
      <c r="F63" s="114">
        <v>1950000</v>
      </c>
      <c r="G63" s="101" t="s">
        <v>251</v>
      </c>
      <c r="H63" s="95" t="s">
        <v>317</v>
      </c>
    </row>
    <row r="64" spans="1:8" s="26" customFormat="1" ht="20.100000000000001" customHeight="1">
      <c r="A64" s="95">
        <v>62</v>
      </c>
      <c r="B64" s="96">
        <v>45988</v>
      </c>
      <c r="C64" s="97" t="s">
        <v>252</v>
      </c>
      <c r="D64" s="113" t="s">
        <v>184</v>
      </c>
      <c r="E64" s="99" t="s">
        <v>12</v>
      </c>
      <c r="F64" s="114">
        <v>1200000</v>
      </c>
      <c r="G64" s="101" t="s">
        <v>253</v>
      </c>
      <c r="H64" s="95" t="s">
        <v>318</v>
      </c>
    </row>
    <row r="65" spans="1:8" s="26" customFormat="1" ht="20.100000000000001" customHeight="1">
      <c r="A65" s="95">
        <v>63</v>
      </c>
      <c r="B65" s="96">
        <v>45989</v>
      </c>
      <c r="C65" s="97" t="s">
        <v>320</v>
      </c>
      <c r="D65" s="113" t="s">
        <v>171</v>
      </c>
      <c r="E65" s="99" t="s">
        <v>12</v>
      </c>
      <c r="F65" s="114">
        <v>20600</v>
      </c>
      <c r="G65" s="101" t="s">
        <v>254</v>
      </c>
      <c r="H65" s="95" t="s">
        <v>319</v>
      </c>
    </row>
    <row r="66" spans="1:8" s="26" customFormat="1" ht="20.100000000000001" customHeight="1">
      <c r="A66" s="95">
        <v>64</v>
      </c>
      <c r="B66" s="96">
        <v>45989</v>
      </c>
      <c r="C66" s="97" t="s">
        <v>255</v>
      </c>
      <c r="D66" s="98" t="s">
        <v>160</v>
      </c>
      <c r="E66" s="99" t="s">
        <v>12</v>
      </c>
      <c r="F66" s="100">
        <v>150000</v>
      </c>
      <c r="G66" s="101" t="s">
        <v>256</v>
      </c>
      <c r="H66" s="95" t="s">
        <v>12</v>
      </c>
    </row>
    <row r="67" spans="1:8" s="26" customFormat="1" ht="20.100000000000001" customHeight="1">
      <c r="A67" s="95">
        <v>65</v>
      </c>
      <c r="B67" s="96">
        <v>45989</v>
      </c>
      <c r="C67" s="97" t="s">
        <v>321</v>
      </c>
      <c r="D67" s="98" t="s">
        <v>184</v>
      </c>
      <c r="E67" s="99" t="s">
        <v>12</v>
      </c>
      <c r="F67" s="100">
        <v>1000000</v>
      </c>
      <c r="G67" s="101" t="s">
        <v>220</v>
      </c>
      <c r="H67" s="95" t="s">
        <v>322</v>
      </c>
    </row>
    <row r="68" spans="1:8" s="26" customFormat="1" ht="30" customHeight="1">
      <c r="A68" s="95">
        <v>66</v>
      </c>
      <c r="B68" s="96">
        <v>45989</v>
      </c>
      <c r="C68" s="97" t="s">
        <v>324</v>
      </c>
      <c r="D68" s="98" t="s">
        <v>184</v>
      </c>
      <c r="E68" s="99" t="s">
        <v>12</v>
      </c>
      <c r="F68" s="100">
        <v>1594000</v>
      </c>
      <c r="G68" s="101" t="s">
        <v>257</v>
      </c>
      <c r="H68" s="95" t="s">
        <v>323</v>
      </c>
    </row>
    <row r="69" spans="1:8" s="26" customFormat="1" ht="20.100000000000001" customHeight="1">
      <c r="A69" s="95">
        <v>67</v>
      </c>
      <c r="B69" s="96">
        <v>45989</v>
      </c>
      <c r="C69" s="106" t="s">
        <v>258</v>
      </c>
      <c r="D69" s="98" t="s">
        <v>193</v>
      </c>
      <c r="E69" s="99" t="s">
        <v>12</v>
      </c>
      <c r="F69" s="107">
        <v>752630</v>
      </c>
      <c r="G69" s="101" t="s">
        <v>259</v>
      </c>
      <c r="H69" s="95" t="s">
        <v>12</v>
      </c>
    </row>
    <row r="70" spans="1:8" s="26" customFormat="1" ht="20.100000000000001" customHeight="1">
      <c r="A70" s="95">
        <v>68</v>
      </c>
      <c r="B70" s="96">
        <v>45989</v>
      </c>
      <c r="C70" s="106" t="s">
        <v>260</v>
      </c>
      <c r="D70" s="98" t="s">
        <v>173</v>
      </c>
      <c r="E70" s="99" t="s">
        <v>12</v>
      </c>
      <c r="F70" s="107">
        <v>540000</v>
      </c>
      <c r="G70" s="101" t="s">
        <v>261</v>
      </c>
      <c r="H70" s="95" t="s">
        <v>12</v>
      </c>
    </row>
    <row r="71" spans="1:8" s="26" customFormat="1" ht="20.100000000000001" customHeight="1">
      <c r="A71" s="95">
        <v>69</v>
      </c>
      <c r="B71" s="96">
        <v>45989</v>
      </c>
      <c r="C71" s="106" t="s">
        <v>262</v>
      </c>
      <c r="D71" s="98" t="s">
        <v>160</v>
      </c>
      <c r="E71" s="99" t="s">
        <v>12</v>
      </c>
      <c r="F71" s="107">
        <v>225000</v>
      </c>
      <c r="G71" s="101" t="s">
        <v>263</v>
      </c>
      <c r="H71" s="95" t="s">
        <v>12</v>
      </c>
    </row>
    <row r="72" spans="1:8" s="26" customFormat="1" ht="20.100000000000001" customHeight="1">
      <c r="A72" s="95">
        <v>70</v>
      </c>
      <c r="B72" s="96">
        <v>45989</v>
      </c>
      <c r="C72" s="97" t="s">
        <v>325</v>
      </c>
      <c r="D72" s="98" t="s">
        <v>193</v>
      </c>
      <c r="E72" s="99" t="s">
        <v>12</v>
      </c>
      <c r="F72" s="107">
        <v>1158100</v>
      </c>
      <c r="G72" s="101" t="s">
        <v>264</v>
      </c>
      <c r="H72" s="95" t="s">
        <v>288</v>
      </c>
    </row>
    <row r="73" spans="1:8" s="26" customFormat="1" ht="20.100000000000001" customHeight="1">
      <c r="A73" s="95">
        <v>71</v>
      </c>
      <c r="B73" s="96">
        <v>45989</v>
      </c>
      <c r="C73" s="97" t="s">
        <v>265</v>
      </c>
      <c r="D73" s="98" t="s">
        <v>173</v>
      </c>
      <c r="E73" s="99" t="s">
        <v>12</v>
      </c>
      <c r="F73" s="100">
        <v>380000</v>
      </c>
      <c r="G73" s="101" t="s">
        <v>266</v>
      </c>
      <c r="H73" s="95" t="s">
        <v>12</v>
      </c>
    </row>
    <row r="74" spans="1:8" s="26" customFormat="1" ht="20.100000000000001" customHeight="1">
      <c r="A74" s="95">
        <v>72</v>
      </c>
      <c r="B74" s="96">
        <v>45989</v>
      </c>
      <c r="C74" s="97" t="s">
        <v>327</v>
      </c>
      <c r="D74" s="98" t="s">
        <v>184</v>
      </c>
      <c r="E74" s="99" t="s">
        <v>12</v>
      </c>
      <c r="F74" s="100">
        <v>1000000</v>
      </c>
      <c r="G74" s="101" t="s">
        <v>220</v>
      </c>
      <c r="H74" s="95" t="s">
        <v>326</v>
      </c>
    </row>
    <row r="75" spans="1:8" s="26" customFormat="1" ht="20.100000000000001" customHeight="1">
      <c r="A75" s="95">
        <v>73</v>
      </c>
      <c r="B75" s="96">
        <v>45989</v>
      </c>
      <c r="C75" s="97" t="s">
        <v>328</v>
      </c>
      <c r="D75" s="98" t="s">
        <v>184</v>
      </c>
      <c r="E75" s="99" t="s">
        <v>12</v>
      </c>
      <c r="F75" s="100">
        <v>519620</v>
      </c>
      <c r="G75" s="101" t="s">
        <v>267</v>
      </c>
      <c r="H75" s="95" t="s">
        <v>331</v>
      </c>
    </row>
    <row r="76" spans="1:8" s="26" customFormat="1" ht="20.100000000000001" customHeight="1">
      <c r="A76" s="95">
        <v>74</v>
      </c>
      <c r="B76" s="110">
        <v>45989</v>
      </c>
      <c r="C76" s="116" t="s">
        <v>329</v>
      </c>
      <c r="D76" s="111" t="s">
        <v>184</v>
      </c>
      <c r="E76" s="99" t="s">
        <v>12</v>
      </c>
      <c r="F76" s="112">
        <v>443400</v>
      </c>
      <c r="G76" s="101" t="s">
        <v>268</v>
      </c>
      <c r="H76" s="95" t="s">
        <v>332</v>
      </c>
    </row>
    <row r="77" spans="1:8" s="26" customFormat="1" ht="20.100000000000001" customHeight="1">
      <c r="A77" s="95">
        <v>75</v>
      </c>
      <c r="B77" s="96">
        <v>45989</v>
      </c>
      <c r="C77" s="106" t="s">
        <v>330</v>
      </c>
      <c r="D77" s="98" t="s">
        <v>171</v>
      </c>
      <c r="E77" s="99" t="s">
        <v>12</v>
      </c>
      <c r="F77" s="107">
        <v>6000000</v>
      </c>
      <c r="G77" s="101" t="s">
        <v>269</v>
      </c>
      <c r="H77" s="95" t="s">
        <v>333</v>
      </c>
    </row>
    <row r="78" spans="1:8" s="23" customFormat="1" ht="20.100000000000001" customHeight="1">
      <c r="A78" s="142" t="s">
        <v>11</v>
      </c>
      <c r="B78" s="142"/>
      <c r="C78" s="142"/>
      <c r="D78" s="117"/>
      <c r="E78" s="118"/>
      <c r="F78" s="119">
        <f>SUM('2. 후원금 사용명세서'!F3:F77)</f>
        <v>82536760</v>
      </c>
      <c r="G78" s="120"/>
      <c r="H78" s="121"/>
    </row>
  </sheetData>
  <autoFilter ref="A2:H78" xr:uid="{00000000-0009-0000-0000-000001000000}"/>
  <mergeCells count="2">
    <mergeCell ref="A1:H1"/>
    <mergeCell ref="A78:C78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6B15A-70BA-47AE-B3C6-ECDF5ED2E40F}">
  <dimension ref="A1:O115"/>
  <sheetViews>
    <sheetView view="pageBreakPreview" zoomScaleNormal="145" zoomScaleSheetLayoutView="100" workbookViewId="0">
      <selection activeCell="H2" sqref="H2"/>
    </sheetView>
  </sheetViews>
  <sheetFormatPr defaultRowHeight="16.5"/>
  <cols>
    <col min="1" max="1" width="5" style="6" bestFit="1" customWidth="1"/>
    <col min="2" max="2" width="11.25" style="54" customWidth="1"/>
    <col min="3" max="3" width="12.125" style="8" bestFit="1" customWidth="1"/>
    <col min="4" max="4" width="6.375" style="9" bestFit="1" customWidth="1"/>
    <col min="5" max="5" width="8" style="8" bestFit="1" customWidth="1"/>
    <col min="6" max="6" width="4.75" customWidth="1"/>
    <col min="7" max="8" width="8" bestFit="1" customWidth="1"/>
    <col min="9" max="9" width="34.375" style="6" bestFit="1" customWidth="1"/>
    <col min="10" max="10" width="53.875" style="24" bestFit="1" customWidth="1"/>
    <col min="11" max="11" width="8.75" style="6" bestFit="1" customWidth="1"/>
    <col min="12" max="12" width="9.625" style="7" bestFit="1" customWidth="1"/>
    <col min="13" max="13" width="7.125" style="36" bestFit="1" customWidth="1"/>
    <col min="14" max="14" width="12.5" style="37" bestFit="1" customWidth="1"/>
    <col min="15" max="15" width="17.5" bestFit="1" customWidth="1"/>
  </cols>
  <sheetData>
    <row r="1" spans="1:15" s="10" customFormat="1" ht="24.95" customHeight="1">
      <c r="A1" s="143" t="s">
        <v>48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4"/>
      <c r="N1" s="143"/>
      <c r="O1" s="143"/>
    </row>
    <row r="2" spans="1:15" s="10" customFormat="1" ht="39.950000000000003" customHeight="1">
      <c r="A2" s="122" t="s">
        <v>2</v>
      </c>
      <c r="B2" s="123" t="s">
        <v>3</v>
      </c>
      <c r="C2" s="122" t="s">
        <v>86</v>
      </c>
      <c r="D2" s="122" t="s">
        <v>1</v>
      </c>
      <c r="E2" s="122" t="s">
        <v>4</v>
      </c>
      <c r="F2" s="122" t="s">
        <v>5</v>
      </c>
      <c r="G2" s="122" t="s">
        <v>6</v>
      </c>
      <c r="H2" s="122" t="s">
        <v>34</v>
      </c>
      <c r="I2" s="122" t="s">
        <v>7</v>
      </c>
      <c r="J2" s="122" t="s">
        <v>37</v>
      </c>
      <c r="K2" s="122" t="s">
        <v>38</v>
      </c>
      <c r="L2" s="124" t="s">
        <v>18</v>
      </c>
      <c r="M2" s="125" t="s">
        <v>17</v>
      </c>
      <c r="N2" s="124" t="s">
        <v>25</v>
      </c>
      <c r="O2" s="126" t="s">
        <v>51</v>
      </c>
    </row>
    <row r="3" spans="1:15" s="84" customFormat="1" ht="20.100000000000001" customHeight="1">
      <c r="A3" s="127">
        <v>1</v>
      </c>
      <c r="B3" s="77" t="s">
        <v>334</v>
      </c>
      <c r="C3" s="78" t="s">
        <v>14</v>
      </c>
      <c r="D3" s="78" t="s">
        <v>33</v>
      </c>
      <c r="E3" s="79" t="s">
        <v>50</v>
      </c>
      <c r="F3" s="78" t="s">
        <v>12</v>
      </c>
      <c r="G3" s="78" t="s">
        <v>0</v>
      </c>
      <c r="H3" s="78" t="s">
        <v>0</v>
      </c>
      <c r="I3" s="80" t="s">
        <v>335</v>
      </c>
      <c r="J3" s="78" t="s">
        <v>336</v>
      </c>
      <c r="K3" s="80" t="s">
        <v>42</v>
      </c>
      <c r="L3" s="81">
        <v>48</v>
      </c>
      <c r="M3" s="82" t="s">
        <v>67</v>
      </c>
      <c r="N3" s="83">
        <v>4432000</v>
      </c>
      <c r="O3" s="40"/>
    </row>
    <row r="4" spans="1:15" s="85" customFormat="1" ht="20.100000000000001" customHeight="1">
      <c r="A4" s="17">
        <v>2</v>
      </c>
      <c r="B4" s="77" t="s">
        <v>337</v>
      </c>
      <c r="C4" s="78" t="s">
        <v>14</v>
      </c>
      <c r="D4" s="78" t="s">
        <v>33</v>
      </c>
      <c r="E4" s="79" t="s">
        <v>50</v>
      </c>
      <c r="F4" s="78" t="s">
        <v>12</v>
      </c>
      <c r="G4" s="78" t="s">
        <v>0</v>
      </c>
      <c r="H4" s="78" t="s">
        <v>0</v>
      </c>
      <c r="I4" s="80" t="s">
        <v>338</v>
      </c>
      <c r="J4" s="78" t="s">
        <v>131</v>
      </c>
      <c r="K4" s="80" t="s">
        <v>16</v>
      </c>
      <c r="L4" s="81">
        <v>13</v>
      </c>
      <c r="M4" s="82" t="s">
        <v>67</v>
      </c>
      <c r="N4" s="83">
        <v>55200</v>
      </c>
      <c r="O4" s="40"/>
    </row>
    <row r="5" spans="1:15" s="85" customFormat="1" ht="20.100000000000001" customHeight="1">
      <c r="A5" s="17">
        <v>3</v>
      </c>
      <c r="B5" s="77" t="s">
        <v>337</v>
      </c>
      <c r="C5" s="78" t="s">
        <v>14</v>
      </c>
      <c r="D5" s="78" t="s">
        <v>33</v>
      </c>
      <c r="E5" s="79" t="s">
        <v>50</v>
      </c>
      <c r="F5" s="78" t="s">
        <v>12</v>
      </c>
      <c r="G5" s="78" t="s">
        <v>0</v>
      </c>
      <c r="H5" s="78" t="s">
        <v>0</v>
      </c>
      <c r="I5" s="80" t="s">
        <v>339</v>
      </c>
      <c r="J5" s="78" t="s">
        <v>131</v>
      </c>
      <c r="K5" s="80" t="s">
        <v>16</v>
      </c>
      <c r="L5" s="81">
        <v>54</v>
      </c>
      <c r="M5" s="82" t="s">
        <v>67</v>
      </c>
      <c r="N5" s="83">
        <v>216818</v>
      </c>
      <c r="O5" s="40"/>
    </row>
    <row r="6" spans="1:15" s="85" customFormat="1" ht="20.100000000000001" customHeight="1">
      <c r="A6" s="17">
        <v>4</v>
      </c>
      <c r="B6" s="77" t="s">
        <v>337</v>
      </c>
      <c r="C6" s="78" t="s">
        <v>14</v>
      </c>
      <c r="D6" s="78" t="s">
        <v>33</v>
      </c>
      <c r="E6" s="79" t="s">
        <v>50</v>
      </c>
      <c r="F6" s="78" t="s">
        <v>12</v>
      </c>
      <c r="G6" s="78" t="s">
        <v>0</v>
      </c>
      <c r="H6" s="78" t="s">
        <v>0</v>
      </c>
      <c r="I6" s="80" t="s">
        <v>340</v>
      </c>
      <c r="J6" s="78" t="s">
        <v>131</v>
      </c>
      <c r="K6" s="80" t="s">
        <v>16</v>
      </c>
      <c r="L6" s="81">
        <v>16</v>
      </c>
      <c r="M6" s="82" t="s">
        <v>67</v>
      </c>
      <c r="N6" s="83">
        <v>128096</v>
      </c>
      <c r="O6" s="40"/>
    </row>
    <row r="7" spans="1:15" s="85" customFormat="1" ht="20.100000000000001" customHeight="1">
      <c r="A7" s="17">
        <v>5</v>
      </c>
      <c r="B7" s="77" t="s">
        <v>337</v>
      </c>
      <c r="C7" s="78" t="s">
        <v>14</v>
      </c>
      <c r="D7" s="78" t="s">
        <v>33</v>
      </c>
      <c r="E7" s="79" t="s">
        <v>50</v>
      </c>
      <c r="F7" s="78" t="s">
        <v>12</v>
      </c>
      <c r="G7" s="78" t="s">
        <v>0</v>
      </c>
      <c r="H7" s="78" t="s">
        <v>0</v>
      </c>
      <c r="I7" s="80" t="s">
        <v>341</v>
      </c>
      <c r="J7" s="78" t="s">
        <v>131</v>
      </c>
      <c r="K7" s="80" t="s">
        <v>16</v>
      </c>
      <c r="L7" s="86">
        <v>14</v>
      </c>
      <c r="M7" s="82" t="s">
        <v>67</v>
      </c>
      <c r="N7" s="87">
        <v>42000</v>
      </c>
      <c r="O7" s="40"/>
    </row>
    <row r="8" spans="1:15" s="85" customFormat="1" ht="20.100000000000001" customHeight="1">
      <c r="A8" s="17">
        <v>6</v>
      </c>
      <c r="B8" s="88" t="s">
        <v>337</v>
      </c>
      <c r="C8" s="78" t="s">
        <v>14</v>
      </c>
      <c r="D8" s="78" t="s">
        <v>33</v>
      </c>
      <c r="E8" s="79" t="s">
        <v>50</v>
      </c>
      <c r="F8" s="78" t="s">
        <v>12</v>
      </c>
      <c r="G8" s="78" t="s">
        <v>0</v>
      </c>
      <c r="H8" s="78" t="s">
        <v>0</v>
      </c>
      <c r="I8" s="89" t="s">
        <v>341</v>
      </c>
      <c r="J8" s="78" t="s">
        <v>131</v>
      </c>
      <c r="K8" s="89" t="s">
        <v>16</v>
      </c>
      <c r="L8" s="86">
        <v>30</v>
      </c>
      <c r="M8" s="82" t="s">
        <v>67</v>
      </c>
      <c r="N8" s="87">
        <v>105000</v>
      </c>
      <c r="O8" s="40"/>
    </row>
    <row r="9" spans="1:15" s="85" customFormat="1" ht="20.100000000000001" customHeight="1">
      <c r="A9" s="17">
        <v>7</v>
      </c>
      <c r="B9" s="88" t="s">
        <v>337</v>
      </c>
      <c r="C9" s="78" t="s">
        <v>14</v>
      </c>
      <c r="D9" s="78" t="s">
        <v>33</v>
      </c>
      <c r="E9" s="79" t="s">
        <v>50</v>
      </c>
      <c r="F9" s="78" t="s">
        <v>12</v>
      </c>
      <c r="G9" s="78" t="s">
        <v>0</v>
      </c>
      <c r="H9" s="78" t="s">
        <v>0</v>
      </c>
      <c r="I9" s="89" t="s">
        <v>342</v>
      </c>
      <c r="J9" s="78" t="s">
        <v>131</v>
      </c>
      <c r="K9" s="89" t="s">
        <v>16</v>
      </c>
      <c r="L9" s="86">
        <v>28</v>
      </c>
      <c r="M9" s="82" t="s">
        <v>67</v>
      </c>
      <c r="N9" s="87">
        <v>221367</v>
      </c>
      <c r="O9" s="40"/>
    </row>
    <row r="10" spans="1:15" s="85" customFormat="1" ht="20.100000000000001" customHeight="1">
      <c r="A10" s="17">
        <v>8</v>
      </c>
      <c r="B10" s="88" t="s">
        <v>337</v>
      </c>
      <c r="C10" s="78" t="s">
        <v>14</v>
      </c>
      <c r="D10" s="78" t="s">
        <v>33</v>
      </c>
      <c r="E10" s="79" t="s">
        <v>50</v>
      </c>
      <c r="F10" s="78" t="s">
        <v>12</v>
      </c>
      <c r="G10" s="78" t="s">
        <v>0</v>
      </c>
      <c r="H10" s="78" t="s">
        <v>0</v>
      </c>
      <c r="I10" s="89" t="s">
        <v>343</v>
      </c>
      <c r="J10" s="78" t="s">
        <v>131</v>
      </c>
      <c r="K10" s="89" t="s">
        <v>16</v>
      </c>
      <c r="L10" s="86">
        <v>26</v>
      </c>
      <c r="M10" s="82" t="s">
        <v>67</v>
      </c>
      <c r="N10" s="87">
        <v>103279</v>
      </c>
      <c r="O10" s="40"/>
    </row>
    <row r="11" spans="1:15" s="85" customFormat="1" ht="20.100000000000001" customHeight="1">
      <c r="A11" s="17">
        <v>9</v>
      </c>
      <c r="B11" s="88" t="s">
        <v>337</v>
      </c>
      <c r="C11" s="78" t="s">
        <v>14</v>
      </c>
      <c r="D11" s="78" t="s">
        <v>33</v>
      </c>
      <c r="E11" s="79" t="s">
        <v>50</v>
      </c>
      <c r="F11" s="78" t="s">
        <v>12</v>
      </c>
      <c r="G11" s="78" t="s">
        <v>0</v>
      </c>
      <c r="H11" s="78" t="s">
        <v>0</v>
      </c>
      <c r="I11" s="89" t="s">
        <v>344</v>
      </c>
      <c r="J11" s="78" t="s">
        <v>131</v>
      </c>
      <c r="K11" s="89" t="s">
        <v>16</v>
      </c>
      <c r="L11" s="86">
        <v>294</v>
      </c>
      <c r="M11" s="82" t="s">
        <v>67</v>
      </c>
      <c r="N11" s="87">
        <v>1888821</v>
      </c>
      <c r="O11" s="40"/>
    </row>
    <row r="12" spans="1:15" s="85" customFormat="1" ht="20.100000000000001" customHeight="1">
      <c r="A12" s="17">
        <v>10</v>
      </c>
      <c r="B12" s="88" t="s">
        <v>337</v>
      </c>
      <c r="C12" s="78" t="s">
        <v>14</v>
      </c>
      <c r="D12" s="78" t="s">
        <v>53</v>
      </c>
      <c r="E12" s="79" t="s">
        <v>41</v>
      </c>
      <c r="F12" s="78" t="s">
        <v>12</v>
      </c>
      <c r="G12" s="78" t="s">
        <v>0</v>
      </c>
      <c r="H12" s="78" t="s">
        <v>0</v>
      </c>
      <c r="I12" s="89" t="s">
        <v>345</v>
      </c>
      <c r="J12" s="78" t="s">
        <v>346</v>
      </c>
      <c r="K12" s="89" t="s">
        <v>31</v>
      </c>
      <c r="L12" s="86">
        <v>50</v>
      </c>
      <c r="M12" s="82" t="s">
        <v>347</v>
      </c>
      <c r="N12" s="87">
        <v>50</v>
      </c>
      <c r="O12" s="40" t="s">
        <v>93</v>
      </c>
    </row>
    <row r="13" spans="1:15" s="85" customFormat="1" ht="20.100000000000001" customHeight="1">
      <c r="A13" s="17">
        <v>11</v>
      </c>
      <c r="B13" s="88" t="s">
        <v>348</v>
      </c>
      <c r="C13" s="78" t="s">
        <v>14</v>
      </c>
      <c r="D13" s="78" t="s">
        <v>53</v>
      </c>
      <c r="E13" s="79" t="s">
        <v>41</v>
      </c>
      <c r="F13" s="78" t="s">
        <v>12</v>
      </c>
      <c r="G13" s="78" t="s">
        <v>0</v>
      </c>
      <c r="H13" s="78" t="s">
        <v>0</v>
      </c>
      <c r="I13" s="89" t="s">
        <v>349</v>
      </c>
      <c r="J13" s="78" t="s">
        <v>350</v>
      </c>
      <c r="K13" s="89" t="s">
        <v>95</v>
      </c>
      <c r="L13" s="86">
        <v>17</v>
      </c>
      <c r="M13" s="82" t="s">
        <v>347</v>
      </c>
      <c r="N13" s="87">
        <v>556480</v>
      </c>
      <c r="O13" s="40"/>
    </row>
    <row r="14" spans="1:15" s="85" customFormat="1" ht="20.100000000000001" customHeight="1">
      <c r="A14" s="17">
        <v>12</v>
      </c>
      <c r="B14" s="88" t="s">
        <v>348</v>
      </c>
      <c r="C14" s="78" t="s">
        <v>14</v>
      </c>
      <c r="D14" s="78" t="s">
        <v>33</v>
      </c>
      <c r="E14" s="79" t="s">
        <v>50</v>
      </c>
      <c r="F14" s="78" t="s">
        <v>12</v>
      </c>
      <c r="G14" s="78" t="s">
        <v>0</v>
      </c>
      <c r="H14" s="78" t="s">
        <v>0</v>
      </c>
      <c r="I14" s="89" t="s">
        <v>351</v>
      </c>
      <c r="J14" s="78" t="s">
        <v>352</v>
      </c>
      <c r="K14" s="89" t="s">
        <v>44</v>
      </c>
      <c r="L14" s="86">
        <v>20</v>
      </c>
      <c r="M14" s="82" t="s">
        <v>129</v>
      </c>
      <c r="N14" s="87">
        <v>1000000</v>
      </c>
      <c r="O14" s="40"/>
    </row>
    <row r="15" spans="1:15" s="85" customFormat="1" ht="20.100000000000001" customHeight="1">
      <c r="A15" s="17">
        <v>13</v>
      </c>
      <c r="B15" s="88" t="s">
        <v>348</v>
      </c>
      <c r="C15" s="78" t="s">
        <v>14</v>
      </c>
      <c r="D15" s="78" t="s">
        <v>33</v>
      </c>
      <c r="E15" s="79" t="s">
        <v>50</v>
      </c>
      <c r="F15" s="78" t="s">
        <v>12</v>
      </c>
      <c r="G15" s="78" t="s">
        <v>0</v>
      </c>
      <c r="H15" s="78" t="s">
        <v>0</v>
      </c>
      <c r="I15" s="89" t="s">
        <v>338</v>
      </c>
      <c r="J15" s="78" t="s">
        <v>131</v>
      </c>
      <c r="K15" s="89" t="s">
        <v>16</v>
      </c>
      <c r="L15" s="86">
        <v>53</v>
      </c>
      <c r="M15" s="82" t="s">
        <v>67</v>
      </c>
      <c r="N15" s="87">
        <v>165600</v>
      </c>
      <c r="O15" s="40"/>
    </row>
    <row r="16" spans="1:15" s="85" customFormat="1" ht="20.100000000000001" customHeight="1">
      <c r="A16" s="17">
        <v>14</v>
      </c>
      <c r="B16" s="88" t="s">
        <v>348</v>
      </c>
      <c r="C16" s="78" t="s">
        <v>14</v>
      </c>
      <c r="D16" s="78" t="s">
        <v>33</v>
      </c>
      <c r="E16" s="79" t="s">
        <v>50</v>
      </c>
      <c r="F16" s="78" t="s">
        <v>12</v>
      </c>
      <c r="G16" s="78" t="s">
        <v>0</v>
      </c>
      <c r="H16" s="78" t="s">
        <v>0</v>
      </c>
      <c r="I16" s="89" t="s">
        <v>340</v>
      </c>
      <c r="J16" s="78" t="s">
        <v>131</v>
      </c>
      <c r="K16" s="89" t="s">
        <v>16</v>
      </c>
      <c r="L16" s="86">
        <v>65</v>
      </c>
      <c r="M16" s="82" t="s">
        <v>67</v>
      </c>
      <c r="N16" s="87">
        <v>253102</v>
      </c>
      <c r="O16" s="40"/>
    </row>
    <row r="17" spans="1:15" s="85" customFormat="1" ht="20.100000000000001" customHeight="1">
      <c r="A17" s="17">
        <v>15</v>
      </c>
      <c r="B17" s="88" t="s">
        <v>348</v>
      </c>
      <c r="C17" s="78" t="s">
        <v>14</v>
      </c>
      <c r="D17" s="78" t="s">
        <v>33</v>
      </c>
      <c r="E17" s="79" t="s">
        <v>50</v>
      </c>
      <c r="F17" s="78" t="s">
        <v>12</v>
      </c>
      <c r="G17" s="78" t="s">
        <v>0</v>
      </c>
      <c r="H17" s="78" t="s">
        <v>0</v>
      </c>
      <c r="I17" s="89" t="s">
        <v>341</v>
      </c>
      <c r="J17" s="78" t="s">
        <v>131</v>
      </c>
      <c r="K17" s="89" t="s">
        <v>16</v>
      </c>
      <c r="L17" s="86">
        <v>10</v>
      </c>
      <c r="M17" s="82" t="s">
        <v>67</v>
      </c>
      <c r="N17" s="87">
        <v>44600</v>
      </c>
      <c r="O17" s="40"/>
    </row>
    <row r="18" spans="1:15" s="85" customFormat="1" ht="20.100000000000001" customHeight="1">
      <c r="A18" s="17">
        <v>16</v>
      </c>
      <c r="B18" s="88" t="s">
        <v>348</v>
      </c>
      <c r="C18" s="78" t="s">
        <v>14</v>
      </c>
      <c r="D18" s="78" t="s">
        <v>33</v>
      </c>
      <c r="E18" s="79" t="s">
        <v>50</v>
      </c>
      <c r="F18" s="78" t="s">
        <v>12</v>
      </c>
      <c r="G18" s="78" t="s">
        <v>0</v>
      </c>
      <c r="H18" s="78" t="s">
        <v>0</v>
      </c>
      <c r="I18" s="89" t="s">
        <v>341</v>
      </c>
      <c r="J18" s="78" t="s">
        <v>131</v>
      </c>
      <c r="K18" s="89" t="s">
        <v>16</v>
      </c>
      <c r="L18" s="86">
        <v>24</v>
      </c>
      <c r="M18" s="82" t="s">
        <v>67</v>
      </c>
      <c r="N18" s="128">
        <v>88800</v>
      </c>
      <c r="O18" s="40"/>
    </row>
    <row r="19" spans="1:15" s="85" customFormat="1" ht="20.100000000000001" customHeight="1">
      <c r="A19" s="17">
        <v>17</v>
      </c>
      <c r="B19" s="88" t="s">
        <v>348</v>
      </c>
      <c r="C19" s="78" t="s">
        <v>14</v>
      </c>
      <c r="D19" s="78" t="s">
        <v>33</v>
      </c>
      <c r="E19" s="79" t="s">
        <v>50</v>
      </c>
      <c r="F19" s="78" t="s">
        <v>12</v>
      </c>
      <c r="G19" s="78" t="s">
        <v>0</v>
      </c>
      <c r="H19" s="78" t="s">
        <v>0</v>
      </c>
      <c r="I19" s="129" t="s">
        <v>342</v>
      </c>
      <c r="J19" s="78" t="s">
        <v>131</v>
      </c>
      <c r="K19" s="129" t="s">
        <v>16</v>
      </c>
      <c r="L19" s="86">
        <v>25</v>
      </c>
      <c r="M19" s="82" t="s">
        <v>67</v>
      </c>
      <c r="N19" s="130">
        <v>207276</v>
      </c>
      <c r="O19" s="40"/>
    </row>
    <row r="20" spans="1:15" s="85" customFormat="1" ht="20.100000000000001" customHeight="1">
      <c r="A20" s="17">
        <v>18</v>
      </c>
      <c r="B20" s="88" t="s">
        <v>348</v>
      </c>
      <c r="C20" s="78" t="s">
        <v>14</v>
      </c>
      <c r="D20" s="78" t="s">
        <v>33</v>
      </c>
      <c r="E20" s="79" t="s">
        <v>50</v>
      </c>
      <c r="F20" s="78" t="s">
        <v>12</v>
      </c>
      <c r="G20" s="78" t="s">
        <v>0</v>
      </c>
      <c r="H20" s="78" t="s">
        <v>0</v>
      </c>
      <c r="I20" s="131" t="s">
        <v>343</v>
      </c>
      <c r="J20" s="78" t="s">
        <v>131</v>
      </c>
      <c r="K20" s="131" t="s">
        <v>16</v>
      </c>
      <c r="L20" s="86">
        <v>17</v>
      </c>
      <c r="M20" s="82" t="s">
        <v>67</v>
      </c>
      <c r="N20" s="130">
        <v>61914</v>
      </c>
      <c r="O20" s="40"/>
    </row>
    <row r="21" spans="1:15" s="85" customFormat="1" ht="20.100000000000001" customHeight="1">
      <c r="A21" s="17">
        <v>19</v>
      </c>
      <c r="B21" s="88" t="s">
        <v>348</v>
      </c>
      <c r="C21" s="78" t="s">
        <v>14</v>
      </c>
      <c r="D21" s="78" t="s">
        <v>33</v>
      </c>
      <c r="E21" s="79" t="s">
        <v>50</v>
      </c>
      <c r="F21" s="78" t="s">
        <v>12</v>
      </c>
      <c r="G21" s="78" t="s">
        <v>0</v>
      </c>
      <c r="H21" s="78" t="s">
        <v>0</v>
      </c>
      <c r="I21" s="131" t="s">
        <v>353</v>
      </c>
      <c r="J21" s="78" t="s">
        <v>131</v>
      </c>
      <c r="K21" s="131" t="s">
        <v>16</v>
      </c>
      <c r="L21" s="86">
        <v>241</v>
      </c>
      <c r="M21" s="82" t="s">
        <v>67</v>
      </c>
      <c r="N21" s="130">
        <v>925942</v>
      </c>
      <c r="O21" s="40"/>
    </row>
    <row r="22" spans="1:15" s="85" customFormat="1" ht="20.100000000000001" customHeight="1">
      <c r="A22" s="17">
        <v>20</v>
      </c>
      <c r="B22" s="88" t="s">
        <v>348</v>
      </c>
      <c r="C22" s="78" t="s">
        <v>14</v>
      </c>
      <c r="D22" s="78" t="s">
        <v>33</v>
      </c>
      <c r="E22" s="79" t="s">
        <v>50</v>
      </c>
      <c r="F22" s="78" t="s">
        <v>12</v>
      </c>
      <c r="G22" s="78" t="s">
        <v>0</v>
      </c>
      <c r="H22" s="78" t="s">
        <v>0</v>
      </c>
      <c r="I22" s="131" t="s">
        <v>344</v>
      </c>
      <c r="J22" s="78" t="s">
        <v>131</v>
      </c>
      <c r="K22" s="131" t="s">
        <v>16</v>
      </c>
      <c r="L22" s="86">
        <v>330</v>
      </c>
      <c r="M22" s="82" t="s">
        <v>67</v>
      </c>
      <c r="N22" s="130">
        <v>1988089</v>
      </c>
      <c r="O22" s="40"/>
    </row>
    <row r="23" spans="1:15" s="85" customFormat="1" ht="20.100000000000001" customHeight="1">
      <c r="A23" s="17">
        <v>21</v>
      </c>
      <c r="B23" s="88" t="s">
        <v>354</v>
      </c>
      <c r="C23" s="78" t="s">
        <v>14</v>
      </c>
      <c r="D23" s="78" t="s">
        <v>33</v>
      </c>
      <c r="E23" s="79" t="s">
        <v>50</v>
      </c>
      <c r="F23" s="78" t="s">
        <v>12</v>
      </c>
      <c r="G23" s="78" t="s">
        <v>0</v>
      </c>
      <c r="H23" s="78" t="s">
        <v>0</v>
      </c>
      <c r="I23" s="131" t="s">
        <v>355</v>
      </c>
      <c r="J23" s="78" t="s">
        <v>356</v>
      </c>
      <c r="K23" s="131" t="s">
        <v>44</v>
      </c>
      <c r="L23" s="86">
        <v>900</v>
      </c>
      <c r="M23" s="82" t="s">
        <v>67</v>
      </c>
      <c r="N23" s="130">
        <v>900</v>
      </c>
      <c r="O23" s="40" t="s">
        <v>93</v>
      </c>
    </row>
    <row r="24" spans="1:15" s="85" customFormat="1" ht="20.100000000000001" customHeight="1">
      <c r="A24" s="17">
        <v>22</v>
      </c>
      <c r="B24" s="88" t="s">
        <v>354</v>
      </c>
      <c r="C24" s="78" t="s">
        <v>14</v>
      </c>
      <c r="D24" s="78" t="s">
        <v>33</v>
      </c>
      <c r="E24" s="79" t="s">
        <v>50</v>
      </c>
      <c r="F24" s="78" t="s">
        <v>12</v>
      </c>
      <c r="G24" s="78" t="s">
        <v>0</v>
      </c>
      <c r="H24" s="78" t="s">
        <v>0</v>
      </c>
      <c r="I24" s="131" t="s">
        <v>357</v>
      </c>
      <c r="J24" s="78" t="s">
        <v>358</v>
      </c>
      <c r="K24" s="131" t="s">
        <v>42</v>
      </c>
      <c r="L24" s="86">
        <v>600</v>
      </c>
      <c r="M24" s="82" t="s">
        <v>67</v>
      </c>
      <c r="N24" s="130">
        <v>4000000</v>
      </c>
      <c r="O24" s="40"/>
    </row>
    <row r="25" spans="1:15" s="85" customFormat="1" ht="20.100000000000001" customHeight="1">
      <c r="A25" s="17">
        <v>23</v>
      </c>
      <c r="B25" s="88" t="s">
        <v>354</v>
      </c>
      <c r="C25" s="78" t="s">
        <v>14</v>
      </c>
      <c r="D25" s="78" t="s">
        <v>33</v>
      </c>
      <c r="E25" s="79" t="s">
        <v>50</v>
      </c>
      <c r="F25" s="78" t="s">
        <v>12</v>
      </c>
      <c r="G25" s="78" t="s">
        <v>0</v>
      </c>
      <c r="H25" s="78" t="s">
        <v>0</v>
      </c>
      <c r="I25" s="131" t="s">
        <v>359</v>
      </c>
      <c r="J25" s="78" t="s">
        <v>360</v>
      </c>
      <c r="K25" s="131" t="s">
        <v>16</v>
      </c>
      <c r="L25" s="86">
        <v>2200</v>
      </c>
      <c r="M25" s="82" t="s">
        <v>67</v>
      </c>
      <c r="N25" s="130">
        <v>8800000</v>
      </c>
      <c r="O25" s="40"/>
    </row>
    <row r="26" spans="1:15" s="85" customFormat="1" ht="20.100000000000001" customHeight="1">
      <c r="A26" s="17">
        <v>24</v>
      </c>
      <c r="B26" s="88" t="s">
        <v>361</v>
      </c>
      <c r="C26" s="78" t="s">
        <v>14</v>
      </c>
      <c r="D26" s="78" t="s">
        <v>33</v>
      </c>
      <c r="E26" s="79" t="s">
        <v>50</v>
      </c>
      <c r="F26" s="78" t="s">
        <v>12</v>
      </c>
      <c r="G26" s="78" t="s">
        <v>0</v>
      </c>
      <c r="H26" s="78" t="s">
        <v>0</v>
      </c>
      <c r="I26" s="131" t="s">
        <v>338</v>
      </c>
      <c r="J26" s="78" t="s">
        <v>131</v>
      </c>
      <c r="K26" s="131" t="s">
        <v>16</v>
      </c>
      <c r="L26" s="86">
        <v>16</v>
      </c>
      <c r="M26" s="82" t="s">
        <v>67</v>
      </c>
      <c r="N26" s="130">
        <v>69700</v>
      </c>
      <c r="O26" s="40"/>
    </row>
    <row r="27" spans="1:15" s="85" customFormat="1" ht="20.100000000000001" customHeight="1">
      <c r="A27" s="17">
        <v>25</v>
      </c>
      <c r="B27" s="88" t="s">
        <v>361</v>
      </c>
      <c r="C27" s="78" t="s">
        <v>14</v>
      </c>
      <c r="D27" s="78" t="s">
        <v>33</v>
      </c>
      <c r="E27" s="79" t="s">
        <v>50</v>
      </c>
      <c r="F27" s="78" t="s">
        <v>12</v>
      </c>
      <c r="G27" s="78" t="s">
        <v>0</v>
      </c>
      <c r="H27" s="78" t="s">
        <v>0</v>
      </c>
      <c r="I27" s="131" t="s">
        <v>340</v>
      </c>
      <c r="J27" s="78" t="s">
        <v>131</v>
      </c>
      <c r="K27" s="131" t="s">
        <v>16</v>
      </c>
      <c r="L27" s="86">
        <v>29</v>
      </c>
      <c r="M27" s="82" t="s">
        <v>67</v>
      </c>
      <c r="N27" s="130">
        <v>159372</v>
      </c>
      <c r="O27" s="40"/>
    </row>
    <row r="28" spans="1:15" s="85" customFormat="1" ht="20.100000000000001" customHeight="1">
      <c r="A28" s="17">
        <v>26</v>
      </c>
      <c r="B28" s="88" t="s">
        <v>361</v>
      </c>
      <c r="C28" s="78" t="s">
        <v>14</v>
      </c>
      <c r="D28" s="78" t="s">
        <v>33</v>
      </c>
      <c r="E28" s="79" t="s">
        <v>50</v>
      </c>
      <c r="F28" s="78" t="s">
        <v>12</v>
      </c>
      <c r="G28" s="78" t="s">
        <v>0</v>
      </c>
      <c r="H28" s="78" t="s">
        <v>0</v>
      </c>
      <c r="I28" s="131" t="s">
        <v>341</v>
      </c>
      <c r="J28" s="78" t="s">
        <v>131</v>
      </c>
      <c r="K28" s="131" t="s">
        <v>16</v>
      </c>
      <c r="L28" s="86">
        <v>31</v>
      </c>
      <c r="M28" s="82" t="s">
        <v>67</v>
      </c>
      <c r="N28" s="130">
        <v>104200</v>
      </c>
      <c r="O28" s="40"/>
    </row>
    <row r="29" spans="1:15" s="85" customFormat="1" ht="20.100000000000001" customHeight="1">
      <c r="A29" s="17">
        <v>27</v>
      </c>
      <c r="B29" s="88" t="s">
        <v>361</v>
      </c>
      <c r="C29" s="78" t="s">
        <v>14</v>
      </c>
      <c r="D29" s="78" t="s">
        <v>33</v>
      </c>
      <c r="E29" s="79" t="s">
        <v>50</v>
      </c>
      <c r="F29" s="78" t="s">
        <v>12</v>
      </c>
      <c r="G29" s="78" t="s">
        <v>0</v>
      </c>
      <c r="H29" s="78" t="s">
        <v>0</v>
      </c>
      <c r="I29" s="131" t="s">
        <v>341</v>
      </c>
      <c r="J29" s="78" t="s">
        <v>131</v>
      </c>
      <c r="K29" s="131" t="s">
        <v>16</v>
      </c>
      <c r="L29" s="86">
        <v>25</v>
      </c>
      <c r="M29" s="82" t="s">
        <v>67</v>
      </c>
      <c r="N29" s="130">
        <v>80000</v>
      </c>
      <c r="O29" s="40"/>
    </row>
    <row r="30" spans="1:15" s="85" customFormat="1" ht="20.100000000000001" customHeight="1">
      <c r="A30" s="17">
        <v>28</v>
      </c>
      <c r="B30" s="88" t="s">
        <v>361</v>
      </c>
      <c r="C30" s="78" t="s">
        <v>14</v>
      </c>
      <c r="D30" s="78" t="s">
        <v>33</v>
      </c>
      <c r="E30" s="79" t="s">
        <v>50</v>
      </c>
      <c r="F30" s="78" t="s">
        <v>12</v>
      </c>
      <c r="G30" s="78" t="s">
        <v>0</v>
      </c>
      <c r="H30" s="78" t="s">
        <v>0</v>
      </c>
      <c r="I30" s="131" t="s">
        <v>342</v>
      </c>
      <c r="J30" s="78" t="s">
        <v>131</v>
      </c>
      <c r="K30" s="131" t="s">
        <v>16</v>
      </c>
      <c r="L30" s="86">
        <v>24</v>
      </c>
      <c r="M30" s="82" t="s">
        <v>67</v>
      </c>
      <c r="N30" s="130">
        <v>192276</v>
      </c>
      <c r="O30" s="40"/>
    </row>
    <row r="31" spans="1:15" s="85" customFormat="1" ht="20.100000000000001" customHeight="1">
      <c r="A31" s="17">
        <v>29</v>
      </c>
      <c r="B31" s="88" t="s">
        <v>361</v>
      </c>
      <c r="C31" s="78" t="s">
        <v>14</v>
      </c>
      <c r="D31" s="78" t="s">
        <v>33</v>
      </c>
      <c r="E31" s="79" t="s">
        <v>50</v>
      </c>
      <c r="F31" s="78" t="s">
        <v>12</v>
      </c>
      <c r="G31" s="78" t="s">
        <v>0</v>
      </c>
      <c r="H31" s="78" t="s">
        <v>0</v>
      </c>
      <c r="I31" s="131" t="s">
        <v>343</v>
      </c>
      <c r="J31" s="78" t="s">
        <v>131</v>
      </c>
      <c r="K31" s="131" t="s">
        <v>16</v>
      </c>
      <c r="L31" s="86">
        <v>18</v>
      </c>
      <c r="M31" s="82" t="s">
        <v>67</v>
      </c>
      <c r="N31" s="130">
        <v>68459</v>
      </c>
      <c r="O31" s="40"/>
    </row>
    <row r="32" spans="1:15" s="85" customFormat="1" ht="20.100000000000001" customHeight="1">
      <c r="A32" s="17">
        <v>30</v>
      </c>
      <c r="B32" s="88" t="s">
        <v>361</v>
      </c>
      <c r="C32" s="78" t="s">
        <v>14</v>
      </c>
      <c r="D32" s="78" t="s">
        <v>33</v>
      </c>
      <c r="E32" s="79" t="s">
        <v>50</v>
      </c>
      <c r="F32" s="78" t="s">
        <v>12</v>
      </c>
      <c r="G32" s="78" t="s">
        <v>0</v>
      </c>
      <c r="H32" s="78" t="s">
        <v>0</v>
      </c>
      <c r="I32" s="131" t="s">
        <v>344</v>
      </c>
      <c r="J32" s="78" t="s">
        <v>131</v>
      </c>
      <c r="K32" s="131" t="s">
        <v>16</v>
      </c>
      <c r="L32" s="86">
        <v>271</v>
      </c>
      <c r="M32" s="82" t="s">
        <v>67</v>
      </c>
      <c r="N32" s="130">
        <v>1693362</v>
      </c>
      <c r="O32" s="40"/>
    </row>
    <row r="33" spans="1:15" s="85" customFormat="1" ht="20.100000000000001" customHeight="1">
      <c r="A33" s="17">
        <v>31</v>
      </c>
      <c r="B33" s="88" t="s">
        <v>362</v>
      </c>
      <c r="C33" s="78" t="s">
        <v>14</v>
      </c>
      <c r="D33" s="78" t="s">
        <v>33</v>
      </c>
      <c r="E33" s="79" t="s">
        <v>41</v>
      </c>
      <c r="F33" s="78" t="s">
        <v>12</v>
      </c>
      <c r="G33" s="78" t="s">
        <v>0</v>
      </c>
      <c r="H33" s="78" t="s">
        <v>0</v>
      </c>
      <c r="I33" s="131" t="s">
        <v>363</v>
      </c>
      <c r="J33" s="78" t="s">
        <v>364</v>
      </c>
      <c r="K33" s="131" t="s">
        <v>42</v>
      </c>
      <c r="L33" s="86">
        <v>378</v>
      </c>
      <c r="M33" s="82" t="s">
        <v>67</v>
      </c>
      <c r="N33" s="130">
        <v>378</v>
      </c>
      <c r="O33" s="40" t="s">
        <v>93</v>
      </c>
    </row>
    <row r="34" spans="1:15" s="85" customFormat="1" ht="20.100000000000001" customHeight="1">
      <c r="A34" s="17">
        <v>32</v>
      </c>
      <c r="B34" s="88" t="s">
        <v>362</v>
      </c>
      <c r="C34" s="78" t="s">
        <v>14</v>
      </c>
      <c r="D34" s="78" t="s">
        <v>33</v>
      </c>
      <c r="E34" s="79" t="s">
        <v>50</v>
      </c>
      <c r="F34" s="78" t="s">
        <v>12</v>
      </c>
      <c r="G34" s="78" t="s">
        <v>0</v>
      </c>
      <c r="H34" s="78" t="s">
        <v>0</v>
      </c>
      <c r="I34" s="131" t="s">
        <v>365</v>
      </c>
      <c r="J34" s="78" t="s">
        <v>132</v>
      </c>
      <c r="K34" s="131" t="s">
        <v>31</v>
      </c>
      <c r="L34" s="86">
        <v>6</v>
      </c>
      <c r="M34" s="82" t="s">
        <v>69</v>
      </c>
      <c r="N34" s="132">
        <v>150000</v>
      </c>
      <c r="O34" s="40"/>
    </row>
    <row r="35" spans="1:15" s="85" customFormat="1" ht="20.100000000000001" customHeight="1">
      <c r="A35" s="17">
        <v>33</v>
      </c>
      <c r="B35" s="88" t="s">
        <v>366</v>
      </c>
      <c r="C35" s="78" t="s">
        <v>14</v>
      </c>
      <c r="D35" s="78" t="s">
        <v>33</v>
      </c>
      <c r="E35" s="79" t="s">
        <v>50</v>
      </c>
      <c r="F35" s="78" t="s">
        <v>12</v>
      </c>
      <c r="G35" s="78" t="s">
        <v>0</v>
      </c>
      <c r="H35" s="78" t="s">
        <v>0</v>
      </c>
      <c r="I35" s="133" t="s">
        <v>367</v>
      </c>
      <c r="J35" s="78" t="s">
        <v>130</v>
      </c>
      <c r="K35" s="133" t="s">
        <v>16</v>
      </c>
      <c r="L35" s="86">
        <v>1</v>
      </c>
      <c r="M35" s="82" t="s">
        <v>67</v>
      </c>
      <c r="N35" s="130">
        <v>350000</v>
      </c>
      <c r="O35" s="40"/>
    </row>
    <row r="36" spans="1:15" s="85" customFormat="1" ht="20.100000000000001" customHeight="1">
      <c r="A36" s="17">
        <v>34</v>
      </c>
      <c r="B36" s="88" t="s">
        <v>366</v>
      </c>
      <c r="C36" s="78" t="s">
        <v>14</v>
      </c>
      <c r="D36" s="78" t="s">
        <v>33</v>
      </c>
      <c r="E36" s="79" t="s">
        <v>50</v>
      </c>
      <c r="F36" s="78" t="s">
        <v>12</v>
      </c>
      <c r="G36" s="78" t="s">
        <v>0</v>
      </c>
      <c r="H36" s="78" t="s">
        <v>0</v>
      </c>
      <c r="I36" s="131" t="s">
        <v>368</v>
      </c>
      <c r="J36" s="78" t="s">
        <v>133</v>
      </c>
      <c r="K36" s="131" t="s">
        <v>16</v>
      </c>
      <c r="L36" s="86">
        <v>10</v>
      </c>
      <c r="M36" s="82" t="s">
        <v>67</v>
      </c>
      <c r="N36" s="130">
        <v>118182</v>
      </c>
      <c r="O36" s="40"/>
    </row>
    <row r="37" spans="1:15" s="85" customFormat="1" ht="20.100000000000001" customHeight="1">
      <c r="A37" s="17">
        <v>35</v>
      </c>
      <c r="B37" s="88" t="s">
        <v>366</v>
      </c>
      <c r="C37" s="78" t="s">
        <v>14</v>
      </c>
      <c r="D37" s="78" t="s">
        <v>33</v>
      </c>
      <c r="E37" s="79" t="s">
        <v>50</v>
      </c>
      <c r="F37" s="78" t="s">
        <v>12</v>
      </c>
      <c r="G37" s="78" t="s">
        <v>0</v>
      </c>
      <c r="H37" s="78" t="s">
        <v>0</v>
      </c>
      <c r="I37" s="131" t="s">
        <v>369</v>
      </c>
      <c r="J37" s="78" t="s">
        <v>135</v>
      </c>
      <c r="K37" s="131" t="s">
        <v>16</v>
      </c>
      <c r="L37" s="86">
        <v>20</v>
      </c>
      <c r="M37" s="82" t="s">
        <v>67</v>
      </c>
      <c r="N37" s="130">
        <v>145455</v>
      </c>
      <c r="O37" s="40"/>
    </row>
    <row r="38" spans="1:15" s="85" customFormat="1" ht="20.100000000000001" customHeight="1">
      <c r="A38" s="17">
        <v>36</v>
      </c>
      <c r="B38" s="88" t="s">
        <v>366</v>
      </c>
      <c r="C38" s="78" t="s">
        <v>14</v>
      </c>
      <c r="D38" s="78" t="s">
        <v>33</v>
      </c>
      <c r="E38" s="79" t="s">
        <v>50</v>
      </c>
      <c r="F38" s="78" t="s">
        <v>12</v>
      </c>
      <c r="G38" s="78" t="s">
        <v>0</v>
      </c>
      <c r="H38" s="78" t="s">
        <v>0</v>
      </c>
      <c r="I38" s="131" t="s">
        <v>370</v>
      </c>
      <c r="J38" s="78" t="s">
        <v>371</v>
      </c>
      <c r="K38" s="131" t="s">
        <v>16</v>
      </c>
      <c r="L38" s="86">
        <v>5</v>
      </c>
      <c r="M38" s="82" t="s">
        <v>67</v>
      </c>
      <c r="N38" s="130">
        <v>50000</v>
      </c>
      <c r="O38" s="40"/>
    </row>
    <row r="39" spans="1:15" s="85" customFormat="1" ht="20.100000000000001" customHeight="1">
      <c r="A39" s="17">
        <v>37</v>
      </c>
      <c r="B39" s="88" t="s">
        <v>372</v>
      </c>
      <c r="C39" s="78" t="s">
        <v>14</v>
      </c>
      <c r="D39" s="78" t="s">
        <v>33</v>
      </c>
      <c r="E39" s="79" t="s">
        <v>50</v>
      </c>
      <c r="F39" s="78" t="s">
        <v>12</v>
      </c>
      <c r="G39" s="78" t="s">
        <v>0</v>
      </c>
      <c r="H39" s="78" t="s">
        <v>0</v>
      </c>
      <c r="I39" s="131" t="s">
        <v>338</v>
      </c>
      <c r="J39" s="78" t="s">
        <v>131</v>
      </c>
      <c r="K39" s="131" t="s">
        <v>16</v>
      </c>
      <c r="L39" s="86">
        <v>25</v>
      </c>
      <c r="M39" s="82" t="s">
        <v>67</v>
      </c>
      <c r="N39" s="130">
        <v>95000</v>
      </c>
      <c r="O39" s="40"/>
    </row>
    <row r="40" spans="1:15" s="85" customFormat="1" ht="20.100000000000001" customHeight="1">
      <c r="A40" s="17">
        <v>38</v>
      </c>
      <c r="B40" s="88" t="s">
        <v>372</v>
      </c>
      <c r="C40" s="78" t="s">
        <v>14</v>
      </c>
      <c r="D40" s="78" t="s">
        <v>33</v>
      </c>
      <c r="E40" s="79" t="s">
        <v>50</v>
      </c>
      <c r="F40" s="78" t="s">
        <v>12</v>
      </c>
      <c r="G40" s="78" t="s">
        <v>0</v>
      </c>
      <c r="H40" s="78" t="s">
        <v>0</v>
      </c>
      <c r="I40" s="131" t="s">
        <v>340</v>
      </c>
      <c r="J40" s="78" t="s">
        <v>131</v>
      </c>
      <c r="K40" s="131" t="s">
        <v>16</v>
      </c>
      <c r="L40" s="86">
        <v>56</v>
      </c>
      <c r="M40" s="82" t="s">
        <v>67</v>
      </c>
      <c r="N40" s="130">
        <v>239918</v>
      </c>
      <c r="O40" s="40"/>
    </row>
    <row r="41" spans="1:15" s="85" customFormat="1" ht="20.100000000000001" customHeight="1">
      <c r="A41" s="17">
        <v>39</v>
      </c>
      <c r="B41" s="88" t="s">
        <v>372</v>
      </c>
      <c r="C41" s="78" t="s">
        <v>14</v>
      </c>
      <c r="D41" s="78" t="s">
        <v>33</v>
      </c>
      <c r="E41" s="79" t="s">
        <v>50</v>
      </c>
      <c r="F41" s="78" t="s">
        <v>12</v>
      </c>
      <c r="G41" s="78" t="s">
        <v>49</v>
      </c>
      <c r="H41" s="78" t="s">
        <v>49</v>
      </c>
      <c r="I41" s="131" t="s">
        <v>341</v>
      </c>
      <c r="J41" s="78" t="s">
        <v>131</v>
      </c>
      <c r="K41" s="131" t="s">
        <v>16</v>
      </c>
      <c r="L41" s="86">
        <v>24</v>
      </c>
      <c r="M41" s="82" t="s">
        <v>67</v>
      </c>
      <c r="N41" s="130">
        <v>77200</v>
      </c>
      <c r="O41" s="40"/>
    </row>
    <row r="42" spans="1:15" s="85" customFormat="1" ht="20.100000000000001" customHeight="1">
      <c r="A42" s="17">
        <v>40</v>
      </c>
      <c r="B42" s="88" t="s">
        <v>372</v>
      </c>
      <c r="C42" s="78" t="s">
        <v>14</v>
      </c>
      <c r="D42" s="78" t="s">
        <v>33</v>
      </c>
      <c r="E42" s="79" t="s">
        <v>50</v>
      </c>
      <c r="F42" s="78" t="s">
        <v>12</v>
      </c>
      <c r="G42" s="78" t="s">
        <v>0</v>
      </c>
      <c r="H42" s="78" t="s">
        <v>0</v>
      </c>
      <c r="I42" s="131" t="s">
        <v>341</v>
      </c>
      <c r="J42" s="78" t="s">
        <v>131</v>
      </c>
      <c r="K42" s="131" t="s">
        <v>16</v>
      </c>
      <c r="L42" s="86">
        <v>19</v>
      </c>
      <c r="M42" s="82" t="s">
        <v>67</v>
      </c>
      <c r="N42" s="130">
        <v>77350</v>
      </c>
      <c r="O42" s="40"/>
    </row>
    <row r="43" spans="1:15" s="85" customFormat="1" ht="20.100000000000001" customHeight="1">
      <c r="A43" s="17">
        <v>41</v>
      </c>
      <c r="B43" s="88" t="s">
        <v>372</v>
      </c>
      <c r="C43" s="78" t="s">
        <v>14</v>
      </c>
      <c r="D43" s="78" t="s">
        <v>33</v>
      </c>
      <c r="E43" s="79" t="s">
        <v>50</v>
      </c>
      <c r="F43" s="78" t="s">
        <v>12</v>
      </c>
      <c r="G43" s="78" t="s">
        <v>0</v>
      </c>
      <c r="H43" s="78" t="s">
        <v>0</v>
      </c>
      <c r="I43" s="131" t="s">
        <v>342</v>
      </c>
      <c r="J43" s="78" t="s">
        <v>131</v>
      </c>
      <c r="K43" s="131" t="s">
        <v>16</v>
      </c>
      <c r="L43" s="86">
        <v>15</v>
      </c>
      <c r="M43" s="82" t="s">
        <v>67</v>
      </c>
      <c r="N43" s="130">
        <v>121820</v>
      </c>
      <c r="O43" s="40"/>
    </row>
    <row r="44" spans="1:15" s="85" customFormat="1" ht="20.100000000000001" customHeight="1">
      <c r="A44" s="17">
        <v>42</v>
      </c>
      <c r="B44" s="88" t="s">
        <v>372</v>
      </c>
      <c r="C44" s="78" t="s">
        <v>14</v>
      </c>
      <c r="D44" s="78" t="s">
        <v>33</v>
      </c>
      <c r="E44" s="79" t="s">
        <v>50</v>
      </c>
      <c r="F44" s="78" t="s">
        <v>12</v>
      </c>
      <c r="G44" s="78" t="s">
        <v>0</v>
      </c>
      <c r="H44" s="78" t="s">
        <v>0</v>
      </c>
      <c r="I44" s="131" t="s">
        <v>343</v>
      </c>
      <c r="J44" s="78" t="s">
        <v>131</v>
      </c>
      <c r="K44" s="131" t="s">
        <v>16</v>
      </c>
      <c r="L44" s="86">
        <v>22</v>
      </c>
      <c r="M44" s="82" t="s">
        <v>67</v>
      </c>
      <c r="N44" s="130">
        <v>83188</v>
      </c>
      <c r="O44" s="40"/>
    </row>
    <row r="45" spans="1:15" s="85" customFormat="1" ht="20.100000000000001" customHeight="1">
      <c r="A45" s="17">
        <v>43</v>
      </c>
      <c r="B45" s="88" t="s">
        <v>372</v>
      </c>
      <c r="C45" s="78" t="s">
        <v>14</v>
      </c>
      <c r="D45" s="78" t="s">
        <v>33</v>
      </c>
      <c r="E45" s="79" t="s">
        <v>50</v>
      </c>
      <c r="F45" s="78" t="s">
        <v>12</v>
      </c>
      <c r="G45" s="78" t="s">
        <v>0</v>
      </c>
      <c r="H45" s="78" t="s">
        <v>0</v>
      </c>
      <c r="I45" s="131" t="s">
        <v>353</v>
      </c>
      <c r="J45" s="78" t="s">
        <v>131</v>
      </c>
      <c r="K45" s="131" t="s">
        <v>16</v>
      </c>
      <c r="L45" s="86">
        <v>129</v>
      </c>
      <c r="M45" s="82" t="s">
        <v>67</v>
      </c>
      <c r="N45" s="130">
        <v>485832</v>
      </c>
      <c r="O45" s="40"/>
    </row>
    <row r="46" spans="1:15" s="85" customFormat="1" ht="20.100000000000001" customHeight="1">
      <c r="A46" s="17">
        <v>44</v>
      </c>
      <c r="B46" s="88" t="s">
        <v>372</v>
      </c>
      <c r="C46" s="78" t="s">
        <v>14</v>
      </c>
      <c r="D46" s="78" t="s">
        <v>33</v>
      </c>
      <c r="E46" s="79" t="s">
        <v>50</v>
      </c>
      <c r="F46" s="78" t="s">
        <v>12</v>
      </c>
      <c r="G46" s="78" t="s">
        <v>0</v>
      </c>
      <c r="H46" s="78" t="s">
        <v>0</v>
      </c>
      <c r="I46" s="131" t="s">
        <v>344</v>
      </c>
      <c r="J46" s="78" t="s">
        <v>131</v>
      </c>
      <c r="K46" s="131" t="s">
        <v>16</v>
      </c>
      <c r="L46" s="86">
        <v>281</v>
      </c>
      <c r="M46" s="82" t="s">
        <v>67</v>
      </c>
      <c r="N46" s="130">
        <v>1711727</v>
      </c>
      <c r="O46" s="40"/>
    </row>
    <row r="47" spans="1:15" s="85" customFormat="1" ht="20.100000000000001" customHeight="1">
      <c r="A47" s="17">
        <v>45</v>
      </c>
      <c r="B47" s="88" t="s">
        <v>372</v>
      </c>
      <c r="C47" s="78" t="s">
        <v>14</v>
      </c>
      <c r="D47" s="78" t="s">
        <v>33</v>
      </c>
      <c r="E47" s="79" t="s">
        <v>50</v>
      </c>
      <c r="F47" s="78" t="s">
        <v>12</v>
      </c>
      <c r="G47" s="78" t="s">
        <v>0</v>
      </c>
      <c r="H47" s="78" t="s">
        <v>0</v>
      </c>
      <c r="I47" s="131" t="s">
        <v>373</v>
      </c>
      <c r="J47" s="78" t="s">
        <v>374</v>
      </c>
      <c r="K47" s="131" t="s">
        <v>16</v>
      </c>
      <c r="L47" s="86">
        <v>300</v>
      </c>
      <c r="M47" s="82" t="s">
        <v>67</v>
      </c>
      <c r="N47" s="130">
        <v>4909200</v>
      </c>
      <c r="O47" s="40"/>
    </row>
    <row r="48" spans="1:15" s="85" customFormat="1" ht="20.100000000000001" customHeight="1">
      <c r="A48" s="17">
        <v>46</v>
      </c>
      <c r="B48" s="88" t="s">
        <v>375</v>
      </c>
      <c r="C48" s="78" t="s">
        <v>14</v>
      </c>
      <c r="D48" s="78" t="s">
        <v>33</v>
      </c>
      <c r="E48" s="79" t="s">
        <v>50</v>
      </c>
      <c r="F48" s="78" t="s">
        <v>12</v>
      </c>
      <c r="G48" s="78" t="s">
        <v>0</v>
      </c>
      <c r="H48" s="78" t="s">
        <v>0</v>
      </c>
      <c r="I48" s="131" t="s">
        <v>376</v>
      </c>
      <c r="J48" s="78" t="s">
        <v>377</v>
      </c>
      <c r="K48" s="131" t="s">
        <v>44</v>
      </c>
      <c r="L48" s="86">
        <v>50</v>
      </c>
      <c r="M48" s="82" t="s">
        <v>129</v>
      </c>
      <c r="N48" s="130">
        <v>1554000</v>
      </c>
      <c r="O48" s="40"/>
    </row>
    <row r="49" spans="1:15" s="85" customFormat="1" ht="20.100000000000001" customHeight="1">
      <c r="A49" s="17">
        <v>47</v>
      </c>
      <c r="B49" s="88" t="s">
        <v>378</v>
      </c>
      <c r="C49" s="78" t="s">
        <v>14</v>
      </c>
      <c r="D49" s="78" t="s">
        <v>33</v>
      </c>
      <c r="E49" s="79" t="s">
        <v>50</v>
      </c>
      <c r="F49" s="78" t="s">
        <v>12</v>
      </c>
      <c r="G49" s="78" t="s">
        <v>0</v>
      </c>
      <c r="H49" s="78" t="s">
        <v>0</v>
      </c>
      <c r="I49" s="131" t="s">
        <v>338</v>
      </c>
      <c r="J49" s="78" t="s">
        <v>131</v>
      </c>
      <c r="K49" s="131" t="s">
        <v>16</v>
      </c>
      <c r="L49" s="86">
        <v>8</v>
      </c>
      <c r="M49" s="82" t="s">
        <v>67</v>
      </c>
      <c r="N49" s="130">
        <v>30100</v>
      </c>
      <c r="O49" s="40"/>
    </row>
    <row r="50" spans="1:15" s="85" customFormat="1" ht="20.100000000000001" customHeight="1">
      <c r="A50" s="17">
        <v>48</v>
      </c>
      <c r="B50" s="88" t="s">
        <v>378</v>
      </c>
      <c r="C50" s="78" t="s">
        <v>14</v>
      </c>
      <c r="D50" s="78" t="s">
        <v>33</v>
      </c>
      <c r="E50" s="79" t="s">
        <v>50</v>
      </c>
      <c r="F50" s="78" t="s">
        <v>12</v>
      </c>
      <c r="G50" s="78" t="s">
        <v>0</v>
      </c>
      <c r="H50" s="78" t="s">
        <v>0</v>
      </c>
      <c r="I50" s="131" t="s">
        <v>339</v>
      </c>
      <c r="J50" s="78" t="s">
        <v>131</v>
      </c>
      <c r="K50" s="131" t="s">
        <v>16</v>
      </c>
      <c r="L50" s="86">
        <v>12</v>
      </c>
      <c r="M50" s="82" t="s">
        <v>67</v>
      </c>
      <c r="N50" s="132">
        <v>36001</v>
      </c>
      <c r="O50" s="40"/>
    </row>
    <row r="51" spans="1:15" s="85" customFormat="1" ht="20.100000000000001" customHeight="1">
      <c r="A51" s="17">
        <v>49</v>
      </c>
      <c r="B51" s="88" t="s">
        <v>378</v>
      </c>
      <c r="C51" s="78" t="s">
        <v>14</v>
      </c>
      <c r="D51" s="78" t="s">
        <v>33</v>
      </c>
      <c r="E51" s="79" t="s">
        <v>50</v>
      </c>
      <c r="F51" s="78" t="s">
        <v>12</v>
      </c>
      <c r="G51" s="78" t="s">
        <v>0</v>
      </c>
      <c r="H51" s="78" t="s">
        <v>0</v>
      </c>
      <c r="I51" s="133" t="s">
        <v>341</v>
      </c>
      <c r="J51" s="78" t="s">
        <v>131</v>
      </c>
      <c r="K51" s="133" t="s">
        <v>16</v>
      </c>
      <c r="L51" s="86">
        <v>35</v>
      </c>
      <c r="M51" s="82" t="s">
        <v>67</v>
      </c>
      <c r="N51" s="130">
        <v>125250</v>
      </c>
      <c r="O51" s="40"/>
    </row>
    <row r="52" spans="1:15" s="85" customFormat="1" ht="20.100000000000001" customHeight="1">
      <c r="A52" s="17">
        <v>50</v>
      </c>
      <c r="B52" s="88" t="s">
        <v>378</v>
      </c>
      <c r="C52" s="78" t="s">
        <v>14</v>
      </c>
      <c r="D52" s="78" t="s">
        <v>33</v>
      </c>
      <c r="E52" s="79" t="s">
        <v>50</v>
      </c>
      <c r="F52" s="78" t="s">
        <v>12</v>
      </c>
      <c r="G52" s="78" t="s">
        <v>0</v>
      </c>
      <c r="H52" s="78" t="s">
        <v>0</v>
      </c>
      <c r="I52" s="131" t="s">
        <v>341</v>
      </c>
      <c r="J52" s="78" t="s">
        <v>131</v>
      </c>
      <c r="K52" s="131" t="s">
        <v>16</v>
      </c>
      <c r="L52" s="86">
        <v>48</v>
      </c>
      <c r="M52" s="82" t="s">
        <v>67</v>
      </c>
      <c r="N52" s="130">
        <v>155450</v>
      </c>
      <c r="O52" s="40"/>
    </row>
    <row r="53" spans="1:15" s="85" customFormat="1" ht="20.100000000000001" customHeight="1">
      <c r="A53" s="17">
        <v>51</v>
      </c>
      <c r="B53" s="88" t="s">
        <v>378</v>
      </c>
      <c r="C53" s="78" t="s">
        <v>14</v>
      </c>
      <c r="D53" s="78" t="s">
        <v>33</v>
      </c>
      <c r="E53" s="79" t="s">
        <v>50</v>
      </c>
      <c r="F53" s="78" t="s">
        <v>12</v>
      </c>
      <c r="G53" s="78" t="s">
        <v>0</v>
      </c>
      <c r="H53" s="78" t="s">
        <v>0</v>
      </c>
      <c r="I53" s="131" t="s">
        <v>342</v>
      </c>
      <c r="J53" s="78" t="s">
        <v>131</v>
      </c>
      <c r="K53" s="131" t="s">
        <v>16</v>
      </c>
      <c r="L53" s="86">
        <v>46</v>
      </c>
      <c r="M53" s="82" t="s">
        <v>67</v>
      </c>
      <c r="N53" s="130">
        <v>380002</v>
      </c>
      <c r="O53" s="40"/>
    </row>
    <row r="54" spans="1:15" s="85" customFormat="1" ht="20.100000000000001" customHeight="1">
      <c r="A54" s="17">
        <v>52</v>
      </c>
      <c r="B54" s="88" t="s">
        <v>378</v>
      </c>
      <c r="C54" s="78" t="s">
        <v>14</v>
      </c>
      <c r="D54" s="78" t="s">
        <v>33</v>
      </c>
      <c r="E54" s="79" t="s">
        <v>50</v>
      </c>
      <c r="F54" s="78" t="s">
        <v>12</v>
      </c>
      <c r="G54" s="78" t="s">
        <v>49</v>
      </c>
      <c r="H54" s="78" t="s">
        <v>49</v>
      </c>
      <c r="I54" s="131" t="s">
        <v>343</v>
      </c>
      <c r="J54" s="78" t="s">
        <v>131</v>
      </c>
      <c r="K54" s="131" t="s">
        <v>16</v>
      </c>
      <c r="L54" s="86">
        <v>14</v>
      </c>
      <c r="M54" s="82" t="s">
        <v>67</v>
      </c>
      <c r="N54" s="130">
        <v>51094</v>
      </c>
      <c r="O54" s="40"/>
    </row>
    <row r="55" spans="1:15" s="85" customFormat="1" ht="20.100000000000001" customHeight="1">
      <c r="A55" s="17">
        <v>53</v>
      </c>
      <c r="B55" s="88" t="s">
        <v>378</v>
      </c>
      <c r="C55" s="78" t="s">
        <v>14</v>
      </c>
      <c r="D55" s="78" t="s">
        <v>33</v>
      </c>
      <c r="E55" s="79" t="s">
        <v>50</v>
      </c>
      <c r="F55" s="78" t="s">
        <v>12</v>
      </c>
      <c r="G55" s="78" t="s">
        <v>0</v>
      </c>
      <c r="H55" s="78" t="s">
        <v>0</v>
      </c>
      <c r="I55" s="131" t="s">
        <v>344</v>
      </c>
      <c r="J55" s="78" t="s">
        <v>131</v>
      </c>
      <c r="K55" s="131" t="s">
        <v>16</v>
      </c>
      <c r="L55" s="86">
        <v>244</v>
      </c>
      <c r="M55" s="82" t="s">
        <v>67</v>
      </c>
      <c r="N55" s="130">
        <v>1457094</v>
      </c>
      <c r="O55" s="40"/>
    </row>
    <row r="56" spans="1:15" s="85" customFormat="1" ht="20.100000000000001" customHeight="1">
      <c r="A56" s="17">
        <v>54</v>
      </c>
      <c r="B56" s="88" t="s">
        <v>378</v>
      </c>
      <c r="C56" s="78" t="s">
        <v>14</v>
      </c>
      <c r="D56" s="78" t="s">
        <v>33</v>
      </c>
      <c r="E56" s="79" t="s">
        <v>41</v>
      </c>
      <c r="F56" s="78" t="s">
        <v>12</v>
      </c>
      <c r="G56" s="78" t="s">
        <v>0</v>
      </c>
      <c r="H56" s="78" t="s">
        <v>0</v>
      </c>
      <c r="I56" s="131" t="s">
        <v>379</v>
      </c>
      <c r="J56" s="78" t="s">
        <v>346</v>
      </c>
      <c r="K56" s="131" t="s">
        <v>31</v>
      </c>
      <c r="L56" s="86">
        <v>10</v>
      </c>
      <c r="M56" s="82" t="s">
        <v>347</v>
      </c>
      <c r="N56" s="130">
        <v>10</v>
      </c>
      <c r="O56" s="40" t="s">
        <v>93</v>
      </c>
    </row>
    <row r="57" spans="1:15" s="85" customFormat="1" ht="20.100000000000001" customHeight="1">
      <c r="A57" s="17">
        <v>55</v>
      </c>
      <c r="B57" s="88" t="s">
        <v>380</v>
      </c>
      <c r="C57" s="78" t="s">
        <v>14</v>
      </c>
      <c r="D57" s="78" t="s">
        <v>33</v>
      </c>
      <c r="E57" s="79" t="s">
        <v>50</v>
      </c>
      <c r="F57" s="78" t="s">
        <v>12</v>
      </c>
      <c r="G57" s="78" t="s">
        <v>0</v>
      </c>
      <c r="H57" s="78" t="s">
        <v>0</v>
      </c>
      <c r="I57" s="131" t="s">
        <v>369</v>
      </c>
      <c r="J57" s="78" t="s">
        <v>381</v>
      </c>
      <c r="K57" s="131" t="s">
        <v>16</v>
      </c>
      <c r="L57" s="86">
        <v>28</v>
      </c>
      <c r="M57" s="82" t="s">
        <v>67</v>
      </c>
      <c r="N57" s="130">
        <v>265455</v>
      </c>
      <c r="O57" s="40"/>
    </row>
    <row r="58" spans="1:15" s="85" customFormat="1" ht="20.100000000000001" customHeight="1">
      <c r="A58" s="17">
        <v>56</v>
      </c>
      <c r="B58" s="88" t="s">
        <v>380</v>
      </c>
      <c r="C58" s="78" t="s">
        <v>14</v>
      </c>
      <c r="D58" s="78" t="s">
        <v>33</v>
      </c>
      <c r="E58" s="79" t="s">
        <v>50</v>
      </c>
      <c r="F58" s="78" t="s">
        <v>12</v>
      </c>
      <c r="G58" s="78" t="s">
        <v>0</v>
      </c>
      <c r="H58" s="78" t="s">
        <v>0</v>
      </c>
      <c r="I58" s="131" t="s">
        <v>382</v>
      </c>
      <c r="J58" s="78" t="s">
        <v>383</v>
      </c>
      <c r="K58" s="131" t="s">
        <v>31</v>
      </c>
      <c r="L58" s="86">
        <v>171</v>
      </c>
      <c r="M58" s="82" t="s">
        <v>347</v>
      </c>
      <c r="N58" s="130">
        <v>2163150</v>
      </c>
      <c r="O58" s="40"/>
    </row>
    <row r="59" spans="1:15" s="85" customFormat="1" ht="20.100000000000001" customHeight="1">
      <c r="A59" s="17">
        <v>57</v>
      </c>
      <c r="B59" s="88" t="s">
        <v>384</v>
      </c>
      <c r="C59" s="78" t="s">
        <v>14</v>
      </c>
      <c r="D59" s="78" t="s">
        <v>53</v>
      </c>
      <c r="E59" s="79" t="s">
        <v>41</v>
      </c>
      <c r="F59" s="78" t="s">
        <v>12</v>
      </c>
      <c r="G59" s="78" t="s">
        <v>0</v>
      </c>
      <c r="H59" s="78" t="s">
        <v>0</v>
      </c>
      <c r="I59" s="131" t="s">
        <v>385</v>
      </c>
      <c r="J59" s="78" t="s">
        <v>386</v>
      </c>
      <c r="K59" s="131" t="s">
        <v>387</v>
      </c>
      <c r="L59" s="86">
        <v>7</v>
      </c>
      <c r="M59" s="82" t="s">
        <v>69</v>
      </c>
      <c r="N59" s="130">
        <v>407820</v>
      </c>
      <c r="O59" s="40"/>
    </row>
    <row r="60" spans="1:15" s="85" customFormat="1" ht="20.100000000000001" customHeight="1">
      <c r="A60" s="17">
        <v>58</v>
      </c>
      <c r="B60" s="88" t="s">
        <v>384</v>
      </c>
      <c r="C60" s="78" t="s">
        <v>14</v>
      </c>
      <c r="D60" s="78" t="s">
        <v>53</v>
      </c>
      <c r="E60" s="79" t="s">
        <v>41</v>
      </c>
      <c r="F60" s="78" t="s">
        <v>12</v>
      </c>
      <c r="G60" s="78" t="s">
        <v>0</v>
      </c>
      <c r="H60" s="78" t="s">
        <v>0</v>
      </c>
      <c r="I60" s="131" t="s">
        <v>385</v>
      </c>
      <c r="J60" s="78" t="s">
        <v>136</v>
      </c>
      <c r="K60" s="131" t="s">
        <v>15</v>
      </c>
      <c r="L60" s="86">
        <v>72</v>
      </c>
      <c r="M60" s="82" t="s">
        <v>69</v>
      </c>
      <c r="N60" s="130">
        <v>2097360</v>
      </c>
      <c r="O60" s="40"/>
    </row>
    <row r="61" spans="1:15" s="85" customFormat="1" ht="20.100000000000001" customHeight="1">
      <c r="A61" s="17">
        <v>59</v>
      </c>
      <c r="B61" s="88" t="s">
        <v>388</v>
      </c>
      <c r="C61" s="78" t="s">
        <v>14</v>
      </c>
      <c r="D61" s="78" t="s">
        <v>33</v>
      </c>
      <c r="E61" s="79" t="s">
        <v>50</v>
      </c>
      <c r="F61" s="78" t="s">
        <v>12</v>
      </c>
      <c r="G61" s="78" t="s">
        <v>0</v>
      </c>
      <c r="H61" s="78" t="s">
        <v>0</v>
      </c>
      <c r="I61" s="131" t="s">
        <v>389</v>
      </c>
      <c r="J61" s="78" t="s">
        <v>390</v>
      </c>
      <c r="K61" s="131" t="s">
        <v>43</v>
      </c>
      <c r="L61" s="86">
        <v>10</v>
      </c>
      <c r="M61" s="82" t="s">
        <v>68</v>
      </c>
      <c r="N61" s="130">
        <v>270000</v>
      </c>
      <c r="O61" s="40"/>
    </row>
    <row r="62" spans="1:15" s="85" customFormat="1" ht="20.100000000000001" customHeight="1">
      <c r="A62" s="17">
        <v>60</v>
      </c>
      <c r="B62" s="88" t="s">
        <v>388</v>
      </c>
      <c r="C62" s="78" t="s">
        <v>14</v>
      </c>
      <c r="D62" s="78" t="s">
        <v>33</v>
      </c>
      <c r="E62" s="79" t="s">
        <v>50</v>
      </c>
      <c r="F62" s="78" t="s">
        <v>12</v>
      </c>
      <c r="G62" s="78" t="s">
        <v>0</v>
      </c>
      <c r="H62" s="78" t="s">
        <v>0</v>
      </c>
      <c r="I62" s="131" t="s">
        <v>391</v>
      </c>
      <c r="J62" s="78" t="s">
        <v>392</v>
      </c>
      <c r="K62" s="131" t="s">
        <v>43</v>
      </c>
      <c r="L62" s="86">
        <v>3</v>
      </c>
      <c r="M62" s="82" t="s">
        <v>68</v>
      </c>
      <c r="N62" s="130">
        <v>119700</v>
      </c>
      <c r="O62" s="40"/>
    </row>
    <row r="63" spans="1:15" s="85" customFormat="1" ht="20.100000000000001" customHeight="1">
      <c r="A63" s="17">
        <v>61</v>
      </c>
      <c r="B63" s="88" t="s">
        <v>388</v>
      </c>
      <c r="C63" s="78" t="s">
        <v>14</v>
      </c>
      <c r="D63" s="78" t="s">
        <v>33</v>
      </c>
      <c r="E63" s="79" t="s">
        <v>50</v>
      </c>
      <c r="F63" s="78" t="s">
        <v>12</v>
      </c>
      <c r="G63" s="78" t="s">
        <v>0</v>
      </c>
      <c r="H63" s="78" t="s">
        <v>0</v>
      </c>
      <c r="I63" s="131" t="s">
        <v>393</v>
      </c>
      <c r="J63" s="78" t="s">
        <v>394</v>
      </c>
      <c r="K63" s="131" t="s">
        <v>43</v>
      </c>
      <c r="L63" s="86">
        <v>30</v>
      </c>
      <c r="M63" s="82" t="s">
        <v>68</v>
      </c>
      <c r="N63" s="130">
        <v>150000</v>
      </c>
      <c r="O63" s="40"/>
    </row>
    <row r="64" spans="1:15" s="85" customFormat="1" ht="20.100000000000001" customHeight="1">
      <c r="A64" s="17">
        <v>62</v>
      </c>
      <c r="B64" s="88" t="s">
        <v>388</v>
      </c>
      <c r="C64" s="78" t="s">
        <v>14</v>
      </c>
      <c r="D64" s="78" t="s">
        <v>33</v>
      </c>
      <c r="E64" s="79" t="s">
        <v>50</v>
      </c>
      <c r="F64" s="78" t="s">
        <v>12</v>
      </c>
      <c r="G64" s="78" t="s">
        <v>0</v>
      </c>
      <c r="H64" s="78" t="s">
        <v>0</v>
      </c>
      <c r="I64" s="131" t="s">
        <v>395</v>
      </c>
      <c r="J64" s="78" t="s">
        <v>396</v>
      </c>
      <c r="K64" s="131" t="s">
        <v>44</v>
      </c>
      <c r="L64" s="86">
        <v>1</v>
      </c>
      <c r="M64" s="82" t="s">
        <v>67</v>
      </c>
      <c r="N64" s="130">
        <v>1</v>
      </c>
      <c r="O64" s="40" t="s">
        <v>93</v>
      </c>
    </row>
    <row r="65" spans="1:15" s="85" customFormat="1" ht="20.100000000000001" customHeight="1">
      <c r="A65" s="17">
        <v>63</v>
      </c>
      <c r="B65" s="88" t="s">
        <v>388</v>
      </c>
      <c r="C65" s="78" t="s">
        <v>14</v>
      </c>
      <c r="D65" s="78" t="s">
        <v>33</v>
      </c>
      <c r="E65" s="79" t="s">
        <v>50</v>
      </c>
      <c r="F65" s="78" t="s">
        <v>12</v>
      </c>
      <c r="G65" s="78" t="s">
        <v>0</v>
      </c>
      <c r="H65" s="78" t="s">
        <v>0</v>
      </c>
      <c r="I65" s="131" t="s">
        <v>338</v>
      </c>
      <c r="J65" s="78" t="s">
        <v>131</v>
      </c>
      <c r="K65" s="131" t="s">
        <v>16</v>
      </c>
      <c r="L65" s="86">
        <v>19</v>
      </c>
      <c r="M65" s="82" t="s">
        <v>67</v>
      </c>
      <c r="N65" s="130">
        <v>81500</v>
      </c>
      <c r="O65" s="40"/>
    </row>
    <row r="66" spans="1:15" s="85" customFormat="1" ht="20.100000000000001" customHeight="1">
      <c r="A66" s="17">
        <v>64</v>
      </c>
      <c r="B66" s="88" t="s">
        <v>388</v>
      </c>
      <c r="C66" s="78" t="s">
        <v>14</v>
      </c>
      <c r="D66" s="78" t="s">
        <v>33</v>
      </c>
      <c r="E66" s="79" t="s">
        <v>50</v>
      </c>
      <c r="F66" s="78" t="s">
        <v>12</v>
      </c>
      <c r="G66" s="78" t="s">
        <v>0</v>
      </c>
      <c r="H66" s="78" t="s">
        <v>0</v>
      </c>
      <c r="I66" s="131" t="s">
        <v>340</v>
      </c>
      <c r="J66" s="78" t="s">
        <v>131</v>
      </c>
      <c r="K66" s="131" t="s">
        <v>16</v>
      </c>
      <c r="L66" s="86">
        <v>84</v>
      </c>
      <c r="M66" s="82" t="s">
        <v>67</v>
      </c>
      <c r="N66" s="132">
        <v>356112</v>
      </c>
      <c r="O66" s="40"/>
    </row>
    <row r="67" spans="1:15" s="85" customFormat="1" ht="20.100000000000001" customHeight="1">
      <c r="A67" s="17">
        <v>65</v>
      </c>
      <c r="B67" s="88" t="s">
        <v>388</v>
      </c>
      <c r="C67" s="78" t="s">
        <v>14</v>
      </c>
      <c r="D67" s="78" t="s">
        <v>33</v>
      </c>
      <c r="E67" s="79" t="s">
        <v>50</v>
      </c>
      <c r="F67" s="78" t="s">
        <v>12</v>
      </c>
      <c r="G67" s="78" t="s">
        <v>0</v>
      </c>
      <c r="H67" s="78" t="s">
        <v>0</v>
      </c>
      <c r="I67" s="133" t="s">
        <v>341</v>
      </c>
      <c r="J67" s="78" t="s">
        <v>131</v>
      </c>
      <c r="K67" s="133" t="s">
        <v>16</v>
      </c>
      <c r="L67" s="86">
        <v>13</v>
      </c>
      <c r="M67" s="82" t="s">
        <v>67</v>
      </c>
      <c r="N67" s="130">
        <v>56450</v>
      </c>
      <c r="O67" s="40"/>
    </row>
    <row r="68" spans="1:15" s="85" customFormat="1" ht="20.100000000000001" customHeight="1">
      <c r="A68" s="17">
        <v>66</v>
      </c>
      <c r="B68" s="88" t="s">
        <v>388</v>
      </c>
      <c r="C68" s="78" t="s">
        <v>14</v>
      </c>
      <c r="D68" s="78" t="s">
        <v>33</v>
      </c>
      <c r="E68" s="79" t="s">
        <v>50</v>
      </c>
      <c r="F68" s="78" t="s">
        <v>12</v>
      </c>
      <c r="G68" s="78" t="s">
        <v>0</v>
      </c>
      <c r="H68" s="78" t="s">
        <v>0</v>
      </c>
      <c r="I68" s="131" t="s">
        <v>341</v>
      </c>
      <c r="J68" s="78" t="s">
        <v>131</v>
      </c>
      <c r="K68" s="131" t="s">
        <v>16</v>
      </c>
      <c r="L68" s="86">
        <v>17</v>
      </c>
      <c r="M68" s="82" t="s">
        <v>67</v>
      </c>
      <c r="N68" s="130">
        <v>58800</v>
      </c>
      <c r="O68" s="40"/>
    </row>
    <row r="69" spans="1:15" s="85" customFormat="1" ht="19.5" customHeight="1">
      <c r="A69" s="17">
        <v>67</v>
      </c>
      <c r="B69" s="88" t="s">
        <v>388</v>
      </c>
      <c r="C69" s="78" t="s">
        <v>14</v>
      </c>
      <c r="D69" s="78" t="s">
        <v>33</v>
      </c>
      <c r="E69" s="79" t="s">
        <v>50</v>
      </c>
      <c r="F69" s="78" t="s">
        <v>12</v>
      </c>
      <c r="G69" s="78" t="s">
        <v>0</v>
      </c>
      <c r="H69" s="78" t="s">
        <v>0</v>
      </c>
      <c r="I69" s="131" t="s">
        <v>342</v>
      </c>
      <c r="J69" s="78" t="s">
        <v>131</v>
      </c>
      <c r="K69" s="131" t="s">
        <v>16</v>
      </c>
      <c r="L69" s="86">
        <v>49</v>
      </c>
      <c r="M69" s="82" t="s">
        <v>67</v>
      </c>
      <c r="N69" s="130">
        <v>393185</v>
      </c>
      <c r="O69" s="40"/>
    </row>
    <row r="70" spans="1:15" s="85" customFormat="1" ht="20.100000000000001" customHeight="1">
      <c r="A70" s="17">
        <v>68</v>
      </c>
      <c r="B70" s="88" t="s">
        <v>388</v>
      </c>
      <c r="C70" s="78" t="s">
        <v>14</v>
      </c>
      <c r="D70" s="78" t="s">
        <v>33</v>
      </c>
      <c r="E70" s="79" t="s">
        <v>50</v>
      </c>
      <c r="F70" s="78" t="s">
        <v>12</v>
      </c>
      <c r="G70" s="78" t="s">
        <v>0</v>
      </c>
      <c r="H70" s="78" t="s">
        <v>0</v>
      </c>
      <c r="I70" s="131" t="s">
        <v>343</v>
      </c>
      <c r="J70" s="78" t="s">
        <v>131</v>
      </c>
      <c r="K70" s="131" t="s">
        <v>16</v>
      </c>
      <c r="L70" s="86">
        <v>14</v>
      </c>
      <c r="M70" s="82" t="s">
        <v>67</v>
      </c>
      <c r="N70" s="130">
        <v>53458</v>
      </c>
      <c r="O70" s="40"/>
    </row>
    <row r="71" spans="1:15" s="85" customFormat="1" ht="20.100000000000001" customHeight="1">
      <c r="A71" s="17">
        <v>69</v>
      </c>
      <c r="B71" s="88" t="s">
        <v>388</v>
      </c>
      <c r="C71" s="78" t="s">
        <v>14</v>
      </c>
      <c r="D71" s="78" t="s">
        <v>33</v>
      </c>
      <c r="E71" s="79" t="s">
        <v>50</v>
      </c>
      <c r="F71" s="78" t="s">
        <v>12</v>
      </c>
      <c r="G71" s="78" t="s">
        <v>0</v>
      </c>
      <c r="H71" s="78" t="s">
        <v>0</v>
      </c>
      <c r="I71" s="131" t="s">
        <v>353</v>
      </c>
      <c r="J71" s="78" t="s">
        <v>131</v>
      </c>
      <c r="K71" s="131" t="s">
        <v>16</v>
      </c>
      <c r="L71" s="86">
        <v>92</v>
      </c>
      <c r="M71" s="82" t="s">
        <v>67</v>
      </c>
      <c r="N71" s="130">
        <v>388296</v>
      </c>
      <c r="O71" s="40"/>
    </row>
    <row r="72" spans="1:15" s="85" customFormat="1" ht="20.100000000000001" customHeight="1">
      <c r="A72" s="17">
        <v>70</v>
      </c>
      <c r="B72" s="88" t="s">
        <v>388</v>
      </c>
      <c r="C72" s="78" t="s">
        <v>14</v>
      </c>
      <c r="D72" s="78" t="s">
        <v>33</v>
      </c>
      <c r="E72" s="79" t="s">
        <v>50</v>
      </c>
      <c r="F72" s="78" t="s">
        <v>12</v>
      </c>
      <c r="G72" s="78" t="s">
        <v>0</v>
      </c>
      <c r="H72" s="78" t="s">
        <v>0</v>
      </c>
      <c r="I72" s="131" t="s">
        <v>344</v>
      </c>
      <c r="J72" s="78" t="s">
        <v>131</v>
      </c>
      <c r="K72" s="131" t="s">
        <v>16</v>
      </c>
      <c r="L72" s="86">
        <v>245</v>
      </c>
      <c r="M72" s="82" t="s">
        <v>67</v>
      </c>
      <c r="N72" s="130">
        <v>1439364</v>
      </c>
      <c r="O72" s="40"/>
    </row>
    <row r="73" spans="1:15" s="85" customFormat="1" ht="20.100000000000001" customHeight="1">
      <c r="A73" s="17">
        <v>71</v>
      </c>
      <c r="B73" s="88" t="s">
        <v>388</v>
      </c>
      <c r="C73" s="78" t="s">
        <v>14</v>
      </c>
      <c r="D73" s="78" t="s">
        <v>33</v>
      </c>
      <c r="E73" s="79" t="s">
        <v>41</v>
      </c>
      <c r="F73" s="78" t="s">
        <v>12</v>
      </c>
      <c r="G73" s="78" t="s">
        <v>0</v>
      </c>
      <c r="H73" s="78" t="s">
        <v>0</v>
      </c>
      <c r="I73" s="131" t="s">
        <v>397</v>
      </c>
      <c r="J73" s="78" t="s">
        <v>346</v>
      </c>
      <c r="K73" s="131" t="s">
        <v>31</v>
      </c>
      <c r="L73" s="86">
        <v>50</v>
      </c>
      <c r="M73" s="82" t="s">
        <v>347</v>
      </c>
      <c r="N73" s="130">
        <v>50</v>
      </c>
      <c r="O73" s="40" t="s">
        <v>93</v>
      </c>
    </row>
    <row r="74" spans="1:15" s="85" customFormat="1" ht="20.100000000000001" customHeight="1">
      <c r="A74" s="17">
        <v>72</v>
      </c>
      <c r="B74" s="88" t="s">
        <v>388</v>
      </c>
      <c r="C74" s="78" t="s">
        <v>14</v>
      </c>
      <c r="D74" s="78" t="s">
        <v>33</v>
      </c>
      <c r="E74" s="79" t="s">
        <v>41</v>
      </c>
      <c r="F74" s="78" t="s">
        <v>12</v>
      </c>
      <c r="G74" s="78" t="s">
        <v>0</v>
      </c>
      <c r="H74" s="78" t="s">
        <v>0</v>
      </c>
      <c r="I74" s="131" t="s">
        <v>398</v>
      </c>
      <c r="J74" s="78" t="s">
        <v>346</v>
      </c>
      <c r="K74" s="131" t="s">
        <v>31</v>
      </c>
      <c r="L74" s="86">
        <v>50</v>
      </c>
      <c r="M74" s="82" t="s">
        <v>347</v>
      </c>
      <c r="N74" s="130">
        <v>50</v>
      </c>
      <c r="O74" s="40" t="s">
        <v>93</v>
      </c>
    </row>
    <row r="75" spans="1:15" s="85" customFormat="1" ht="20.100000000000001" customHeight="1">
      <c r="A75" s="17">
        <v>73</v>
      </c>
      <c r="B75" s="88" t="s">
        <v>399</v>
      </c>
      <c r="C75" s="78" t="s">
        <v>14</v>
      </c>
      <c r="D75" s="78" t="s">
        <v>53</v>
      </c>
      <c r="E75" s="79" t="s">
        <v>41</v>
      </c>
      <c r="F75" s="78" t="s">
        <v>12</v>
      </c>
      <c r="G75" s="78" t="s">
        <v>0</v>
      </c>
      <c r="H75" s="78" t="s">
        <v>0</v>
      </c>
      <c r="I75" s="131" t="s">
        <v>400</v>
      </c>
      <c r="J75" s="78" t="s">
        <v>346</v>
      </c>
      <c r="K75" s="131" t="s">
        <v>31</v>
      </c>
      <c r="L75" s="86">
        <v>20</v>
      </c>
      <c r="M75" s="82" t="s">
        <v>347</v>
      </c>
      <c r="N75" s="130">
        <v>2070000</v>
      </c>
      <c r="O75" s="40"/>
    </row>
    <row r="76" spans="1:15" s="85" customFormat="1" ht="20.100000000000001" customHeight="1">
      <c r="A76" s="17">
        <v>74</v>
      </c>
      <c r="B76" s="88" t="s">
        <v>399</v>
      </c>
      <c r="C76" s="78" t="s">
        <v>14</v>
      </c>
      <c r="D76" s="78" t="s">
        <v>33</v>
      </c>
      <c r="E76" s="79" t="s">
        <v>41</v>
      </c>
      <c r="F76" s="78" t="s">
        <v>12</v>
      </c>
      <c r="G76" s="78" t="s">
        <v>0</v>
      </c>
      <c r="H76" s="78" t="s">
        <v>0</v>
      </c>
      <c r="I76" s="131" t="s">
        <v>401</v>
      </c>
      <c r="J76" s="78" t="s">
        <v>346</v>
      </c>
      <c r="K76" s="131" t="s">
        <v>31</v>
      </c>
      <c r="L76" s="86">
        <v>10</v>
      </c>
      <c r="M76" s="82" t="s">
        <v>347</v>
      </c>
      <c r="N76" s="130">
        <v>10</v>
      </c>
      <c r="O76" s="40" t="s">
        <v>93</v>
      </c>
    </row>
    <row r="77" spans="1:15" s="85" customFormat="1" ht="20.100000000000001" customHeight="1">
      <c r="A77" s="17">
        <v>75</v>
      </c>
      <c r="B77" s="88" t="s">
        <v>402</v>
      </c>
      <c r="C77" s="78" t="s">
        <v>14</v>
      </c>
      <c r="D77" s="78" t="s">
        <v>33</v>
      </c>
      <c r="E77" s="79" t="s">
        <v>50</v>
      </c>
      <c r="F77" s="78" t="s">
        <v>12</v>
      </c>
      <c r="G77" s="78" t="s">
        <v>0</v>
      </c>
      <c r="H77" s="78" t="s">
        <v>0</v>
      </c>
      <c r="I77" s="131" t="s">
        <v>338</v>
      </c>
      <c r="J77" s="78" t="s">
        <v>131</v>
      </c>
      <c r="K77" s="131" t="s">
        <v>16</v>
      </c>
      <c r="L77" s="86">
        <v>28</v>
      </c>
      <c r="M77" s="82" t="s">
        <v>67</v>
      </c>
      <c r="N77" s="130">
        <v>86800</v>
      </c>
      <c r="O77" s="40"/>
    </row>
    <row r="78" spans="1:15" s="85" customFormat="1" ht="20.100000000000001" customHeight="1">
      <c r="A78" s="17">
        <v>76</v>
      </c>
      <c r="B78" s="88" t="s">
        <v>402</v>
      </c>
      <c r="C78" s="78" t="s">
        <v>14</v>
      </c>
      <c r="D78" s="78" t="s">
        <v>33</v>
      </c>
      <c r="E78" s="79" t="s">
        <v>50</v>
      </c>
      <c r="F78" s="78" t="s">
        <v>12</v>
      </c>
      <c r="G78" s="78" t="s">
        <v>0</v>
      </c>
      <c r="H78" s="78" t="s">
        <v>0</v>
      </c>
      <c r="I78" s="131" t="s">
        <v>339</v>
      </c>
      <c r="J78" s="78" t="s">
        <v>131</v>
      </c>
      <c r="K78" s="131" t="s">
        <v>16</v>
      </c>
      <c r="L78" s="86">
        <v>95</v>
      </c>
      <c r="M78" s="82" t="s">
        <v>67</v>
      </c>
      <c r="N78" s="130">
        <v>388454</v>
      </c>
      <c r="O78" s="40"/>
    </row>
    <row r="79" spans="1:15" s="85" customFormat="1" ht="20.100000000000001" customHeight="1">
      <c r="A79" s="17">
        <v>77</v>
      </c>
      <c r="B79" s="88" t="s">
        <v>402</v>
      </c>
      <c r="C79" s="78" t="s">
        <v>14</v>
      </c>
      <c r="D79" s="78" t="s">
        <v>33</v>
      </c>
      <c r="E79" s="79" t="s">
        <v>50</v>
      </c>
      <c r="F79" s="78" t="s">
        <v>12</v>
      </c>
      <c r="G79" s="78" t="s">
        <v>0</v>
      </c>
      <c r="H79" s="78" t="s">
        <v>0</v>
      </c>
      <c r="I79" s="131" t="s">
        <v>340</v>
      </c>
      <c r="J79" s="78" t="s">
        <v>131</v>
      </c>
      <c r="K79" s="131" t="s">
        <v>16</v>
      </c>
      <c r="L79" s="86">
        <v>19</v>
      </c>
      <c r="M79" s="82" t="s">
        <v>67</v>
      </c>
      <c r="N79" s="130">
        <v>71913</v>
      </c>
      <c r="O79" s="40"/>
    </row>
    <row r="80" spans="1:15" s="85" customFormat="1" ht="20.100000000000001" customHeight="1">
      <c r="A80" s="17">
        <v>78</v>
      </c>
      <c r="B80" s="88" t="s">
        <v>402</v>
      </c>
      <c r="C80" s="78" t="s">
        <v>14</v>
      </c>
      <c r="D80" s="78" t="s">
        <v>33</v>
      </c>
      <c r="E80" s="79" t="s">
        <v>50</v>
      </c>
      <c r="F80" s="78" t="s">
        <v>12</v>
      </c>
      <c r="G80" s="78" t="s">
        <v>0</v>
      </c>
      <c r="H80" s="78" t="s">
        <v>0</v>
      </c>
      <c r="I80" s="131" t="s">
        <v>341</v>
      </c>
      <c r="J80" s="78" t="s">
        <v>131</v>
      </c>
      <c r="K80" s="131" t="s">
        <v>16</v>
      </c>
      <c r="L80" s="86">
        <v>26</v>
      </c>
      <c r="M80" s="82" t="s">
        <v>67</v>
      </c>
      <c r="N80" s="130">
        <v>112450</v>
      </c>
      <c r="O80" s="40"/>
    </row>
    <row r="81" spans="1:15" s="85" customFormat="1" ht="20.100000000000001" customHeight="1">
      <c r="A81" s="17">
        <v>79</v>
      </c>
      <c r="B81" s="88" t="s">
        <v>402</v>
      </c>
      <c r="C81" s="78" t="s">
        <v>14</v>
      </c>
      <c r="D81" s="78" t="s">
        <v>33</v>
      </c>
      <c r="E81" s="79" t="s">
        <v>50</v>
      </c>
      <c r="F81" s="78" t="s">
        <v>12</v>
      </c>
      <c r="G81" s="78" t="s">
        <v>0</v>
      </c>
      <c r="H81" s="78" t="s">
        <v>0</v>
      </c>
      <c r="I81" s="131" t="s">
        <v>341</v>
      </c>
      <c r="J81" s="78" t="s">
        <v>131</v>
      </c>
      <c r="K81" s="131" t="s">
        <v>16</v>
      </c>
      <c r="L81" s="86">
        <v>16</v>
      </c>
      <c r="M81" s="82" t="s">
        <v>67</v>
      </c>
      <c r="N81" s="130">
        <v>59000</v>
      </c>
      <c r="O81" s="40"/>
    </row>
    <row r="82" spans="1:15" s="85" customFormat="1" ht="20.100000000000001" customHeight="1">
      <c r="A82" s="17">
        <v>80</v>
      </c>
      <c r="B82" s="88" t="s">
        <v>402</v>
      </c>
      <c r="C82" s="78" t="s">
        <v>14</v>
      </c>
      <c r="D82" s="78" t="s">
        <v>33</v>
      </c>
      <c r="E82" s="79" t="s">
        <v>50</v>
      </c>
      <c r="F82" s="78" t="s">
        <v>12</v>
      </c>
      <c r="G82" s="78" t="s">
        <v>0</v>
      </c>
      <c r="H82" s="78" t="s">
        <v>0</v>
      </c>
      <c r="I82" s="131" t="s">
        <v>342</v>
      </c>
      <c r="J82" s="78" t="s">
        <v>131</v>
      </c>
      <c r="K82" s="131" t="s">
        <v>16</v>
      </c>
      <c r="L82" s="86">
        <v>67</v>
      </c>
      <c r="M82" s="82" t="s">
        <v>67</v>
      </c>
      <c r="N82" s="132">
        <v>531367</v>
      </c>
      <c r="O82" s="40"/>
    </row>
    <row r="83" spans="1:15" s="85" customFormat="1" ht="20.100000000000001" customHeight="1">
      <c r="A83" s="17">
        <v>81</v>
      </c>
      <c r="B83" s="88" t="s">
        <v>402</v>
      </c>
      <c r="C83" s="78" t="s">
        <v>14</v>
      </c>
      <c r="D83" s="78" t="s">
        <v>33</v>
      </c>
      <c r="E83" s="79" t="s">
        <v>50</v>
      </c>
      <c r="F83" s="78" t="s">
        <v>12</v>
      </c>
      <c r="G83" s="78" t="s">
        <v>0</v>
      </c>
      <c r="H83" s="78" t="s">
        <v>0</v>
      </c>
      <c r="I83" s="133" t="s">
        <v>343</v>
      </c>
      <c r="J83" s="78" t="s">
        <v>131</v>
      </c>
      <c r="K83" s="133" t="s">
        <v>16</v>
      </c>
      <c r="L83" s="86">
        <v>34</v>
      </c>
      <c r="M83" s="82" t="s">
        <v>67</v>
      </c>
      <c r="N83" s="130">
        <v>131372</v>
      </c>
      <c r="O83" s="40"/>
    </row>
    <row r="84" spans="1:15" s="85" customFormat="1" ht="20.100000000000001" customHeight="1">
      <c r="A84" s="17">
        <v>82</v>
      </c>
      <c r="B84" s="88" t="s">
        <v>402</v>
      </c>
      <c r="C84" s="78" t="s">
        <v>14</v>
      </c>
      <c r="D84" s="78" t="s">
        <v>33</v>
      </c>
      <c r="E84" s="79" t="s">
        <v>50</v>
      </c>
      <c r="F84" s="78" t="s">
        <v>12</v>
      </c>
      <c r="G84" s="78" t="s">
        <v>0</v>
      </c>
      <c r="H84" s="78" t="s">
        <v>0</v>
      </c>
      <c r="I84" s="131" t="s">
        <v>344</v>
      </c>
      <c r="J84" s="78" t="s">
        <v>131</v>
      </c>
      <c r="K84" s="131" t="s">
        <v>16</v>
      </c>
      <c r="L84" s="86">
        <v>397</v>
      </c>
      <c r="M84" s="82" t="s">
        <v>67</v>
      </c>
      <c r="N84" s="130">
        <v>2457636</v>
      </c>
      <c r="O84" s="40"/>
    </row>
    <row r="85" spans="1:15" s="85" customFormat="1" ht="20.100000000000001" customHeight="1">
      <c r="A85" s="17">
        <v>83</v>
      </c>
      <c r="B85" s="88" t="s">
        <v>403</v>
      </c>
      <c r="C85" s="78" t="s">
        <v>14</v>
      </c>
      <c r="D85" s="78" t="s">
        <v>33</v>
      </c>
      <c r="E85" s="79" t="s">
        <v>50</v>
      </c>
      <c r="F85" s="78" t="s">
        <v>12</v>
      </c>
      <c r="G85" s="78" t="s">
        <v>0</v>
      </c>
      <c r="H85" s="78" t="s">
        <v>0</v>
      </c>
      <c r="I85" s="131" t="s">
        <v>404</v>
      </c>
      <c r="J85" s="78" t="s">
        <v>140</v>
      </c>
      <c r="K85" s="131" t="s">
        <v>16</v>
      </c>
      <c r="L85" s="86">
        <v>10</v>
      </c>
      <c r="M85" s="82" t="s">
        <v>67</v>
      </c>
      <c r="N85" s="130">
        <v>100000</v>
      </c>
      <c r="O85" s="40"/>
    </row>
    <row r="86" spans="1:15" s="85" customFormat="1" ht="20.100000000000001" customHeight="1">
      <c r="A86" s="17">
        <v>84</v>
      </c>
      <c r="B86" s="88" t="s">
        <v>403</v>
      </c>
      <c r="C86" s="78" t="s">
        <v>14</v>
      </c>
      <c r="D86" s="78" t="s">
        <v>33</v>
      </c>
      <c r="E86" s="79" t="s">
        <v>50</v>
      </c>
      <c r="F86" s="78" t="s">
        <v>12</v>
      </c>
      <c r="G86" s="78" t="s">
        <v>0</v>
      </c>
      <c r="H86" s="78" t="s">
        <v>0</v>
      </c>
      <c r="I86" s="131" t="s">
        <v>405</v>
      </c>
      <c r="J86" s="78" t="s">
        <v>141</v>
      </c>
      <c r="K86" s="131" t="s">
        <v>16</v>
      </c>
      <c r="L86" s="86">
        <v>5</v>
      </c>
      <c r="M86" s="82" t="s">
        <v>67</v>
      </c>
      <c r="N86" s="130">
        <v>80000</v>
      </c>
      <c r="O86" s="40"/>
    </row>
    <row r="87" spans="1:15" s="85" customFormat="1" ht="20.100000000000001" customHeight="1">
      <c r="A87" s="17">
        <v>85</v>
      </c>
      <c r="B87" s="88" t="s">
        <v>403</v>
      </c>
      <c r="C87" s="78" t="s">
        <v>14</v>
      </c>
      <c r="D87" s="78" t="s">
        <v>33</v>
      </c>
      <c r="E87" s="79" t="s">
        <v>50</v>
      </c>
      <c r="F87" s="78" t="s">
        <v>12</v>
      </c>
      <c r="G87" s="78" t="s">
        <v>0</v>
      </c>
      <c r="H87" s="78" t="s">
        <v>0</v>
      </c>
      <c r="I87" s="131" t="s">
        <v>406</v>
      </c>
      <c r="J87" s="78" t="s">
        <v>142</v>
      </c>
      <c r="K87" s="131" t="s">
        <v>16</v>
      </c>
      <c r="L87" s="86">
        <v>5</v>
      </c>
      <c r="M87" s="82" t="s">
        <v>67</v>
      </c>
      <c r="N87" s="130">
        <v>49500</v>
      </c>
      <c r="O87" s="40"/>
    </row>
    <row r="88" spans="1:15" s="85" customFormat="1" ht="20.100000000000001" customHeight="1">
      <c r="A88" s="17">
        <v>86</v>
      </c>
      <c r="B88" s="88" t="s">
        <v>403</v>
      </c>
      <c r="C88" s="78" t="s">
        <v>14</v>
      </c>
      <c r="D88" s="78" t="s">
        <v>33</v>
      </c>
      <c r="E88" s="79" t="s">
        <v>50</v>
      </c>
      <c r="F88" s="78" t="s">
        <v>12</v>
      </c>
      <c r="G88" s="78" t="s">
        <v>0</v>
      </c>
      <c r="H88" s="78" t="s">
        <v>0</v>
      </c>
      <c r="I88" s="131" t="s">
        <v>407</v>
      </c>
      <c r="J88" s="78" t="s">
        <v>143</v>
      </c>
      <c r="K88" s="131" t="s">
        <v>16</v>
      </c>
      <c r="L88" s="86">
        <v>3</v>
      </c>
      <c r="M88" s="82" t="s">
        <v>67</v>
      </c>
      <c r="N88" s="130">
        <v>60000</v>
      </c>
      <c r="O88" s="40"/>
    </row>
    <row r="89" spans="1:15" s="85" customFormat="1" ht="20.100000000000001" customHeight="1">
      <c r="A89" s="17">
        <v>87</v>
      </c>
      <c r="B89" s="88" t="s">
        <v>403</v>
      </c>
      <c r="C89" s="78" t="s">
        <v>14</v>
      </c>
      <c r="D89" s="78" t="s">
        <v>33</v>
      </c>
      <c r="E89" s="79" t="s">
        <v>50</v>
      </c>
      <c r="F89" s="78" t="s">
        <v>12</v>
      </c>
      <c r="G89" s="78" t="s">
        <v>0</v>
      </c>
      <c r="H89" s="78" t="s">
        <v>0</v>
      </c>
      <c r="I89" s="131" t="s">
        <v>408</v>
      </c>
      <c r="J89" s="78" t="s">
        <v>144</v>
      </c>
      <c r="K89" s="131" t="s">
        <v>16</v>
      </c>
      <c r="L89" s="86">
        <v>10</v>
      </c>
      <c r="M89" s="82" t="s">
        <v>67</v>
      </c>
      <c r="N89" s="130">
        <v>30000</v>
      </c>
      <c r="O89" s="40"/>
    </row>
    <row r="90" spans="1:15" s="85" customFormat="1" ht="20.100000000000001" customHeight="1">
      <c r="A90" s="17">
        <v>88</v>
      </c>
      <c r="B90" s="88" t="s">
        <v>403</v>
      </c>
      <c r="C90" s="78" t="s">
        <v>14</v>
      </c>
      <c r="D90" s="78" t="s">
        <v>33</v>
      </c>
      <c r="E90" s="79" t="s">
        <v>50</v>
      </c>
      <c r="F90" s="78" t="s">
        <v>12</v>
      </c>
      <c r="G90" s="78" t="s">
        <v>0</v>
      </c>
      <c r="H90" s="78" t="s">
        <v>0</v>
      </c>
      <c r="I90" s="131" t="s">
        <v>409</v>
      </c>
      <c r="J90" s="78" t="s">
        <v>145</v>
      </c>
      <c r="K90" s="131" t="s">
        <v>16</v>
      </c>
      <c r="L90" s="86">
        <v>2</v>
      </c>
      <c r="M90" s="82" t="s">
        <v>67</v>
      </c>
      <c r="N90" s="130">
        <v>30000</v>
      </c>
      <c r="O90" s="40"/>
    </row>
    <row r="91" spans="1:15" s="85" customFormat="1" ht="20.100000000000001" customHeight="1">
      <c r="A91" s="17">
        <v>89</v>
      </c>
      <c r="B91" s="88" t="s">
        <v>403</v>
      </c>
      <c r="C91" s="78" t="s">
        <v>14</v>
      </c>
      <c r="D91" s="78" t="s">
        <v>33</v>
      </c>
      <c r="E91" s="79" t="s">
        <v>50</v>
      </c>
      <c r="F91" s="78" t="s">
        <v>12</v>
      </c>
      <c r="G91" s="78" t="s">
        <v>0</v>
      </c>
      <c r="H91" s="78" t="s">
        <v>0</v>
      </c>
      <c r="I91" s="131" t="s">
        <v>410</v>
      </c>
      <c r="J91" s="78" t="s">
        <v>146</v>
      </c>
      <c r="K91" s="131" t="s">
        <v>16</v>
      </c>
      <c r="L91" s="86">
        <v>5</v>
      </c>
      <c r="M91" s="82" t="s">
        <v>67</v>
      </c>
      <c r="N91" s="130">
        <v>40000</v>
      </c>
      <c r="O91" s="40"/>
    </row>
    <row r="92" spans="1:15" s="85" customFormat="1" ht="20.100000000000001" customHeight="1">
      <c r="A92" s="17">
        <v>90</v>
      </c>
      <c r="B92" s="88" t="s">
        <v>403</v>
      </c>
      <c r="C92" s="78" t="s">
        <v>14</v>
      </c>
      <c r="D92" s="78" t="s">
        <v>33</v>
      </c>
      <c r="E92" s="79" t="s">
        <v>50</v>
      </c>
      <c r="F92" s="78" t="s">
        <v>12</v>
      </c>
      <c r="G92" s="78" t="s">
        <v>0</v>
      </c>
      <c r="H92" s="78" t="s">
        <v>0</v>
      </c>
      <c r="I92" s="131" t="s">
        <v>411</v>
      </c>
      <c r="J92" s="78" t="s">
        <v>147</v>
      </c>
      <c r="K92" s="131" t="s">
        <v>16</v>
      </c>
      <c r="L92" s="86">
        <v>5</v>
      </c>
      <c r="M92" s="82" t="s">
        <v>67</v>
      </c>
      <c r="N92" s="130">
        <v>65000</v>
      </c>
      <c r="O92" s="40"/>
    </row>
    <row r="93" spans="1:15" s="85" customFormat="1" ht="20.100000000000001" customHeight="1">
      <c r="A93" s="17">
        <v>91</v>
      </c>
      <c r="B93" s="88" t="s">
        <v>403</v>
      </c>
      <c r="C93" s="78" t="s">
        <v>14</v>
      </c>
      <c r="D93" s="78" t="s">
        <v>33</v>
      </c>
      <c r="E93" s="79" t="s">
        <v>50</v>
      </c>
      <c r="F93" s="78" t="s">
        <v>12</v>
      </c>
      <c r="G93" s="78" t="s">
        <v>0</v>
      </c>
      <c r="H93" s="78" t="s">
        <v>0</v>
      </c>
      <c r="I93" s="131" t="s">
        <v>412</v>
      </c>
      <c r="J93" s="78" t="s">
        <v>413</v>
      </c>
      <c r="K93" s="131" t="s">
        <v>16</v>
      </c>
      <c r="L93" s="86">
        <v>10</v>
      </c>
      <c r="M93" s="82" t="s">
        <v>67</v>
      </c>
      <c r="N93" s="130">
        <v>174000</v>
      </c>
      <c r="O93" s="40"/>
    </row>
    <row r="94" spans="1:15" s="85" customFormat="1" ht="20.100000000000001" customHeight="1">
      <c r="A94" s="17">
        <v>92</v>
      </c>
      <c r="B94" s="88" t="s">
        <v>403</v>
      </c>
      <c r="C94" s="78" t="s">
        <v>14</v>
      </c>
      <c r="D94" s="78" t="s">
        <v>33</v>
      </c>
      <c r="E94" s="79" t="s">
        <v>50</v>
      </c>
      <c r="F94" s="78" t="s">
        <v>12</v>
      </c>
      <c r="G94" s="78" t="s">
        <v>0</v>
      </c>
      <c r="H94" s="78" t="s">
        <v>0</v>
      </c>
      <c r="I94" s="131" t="s">
        <v>367</v>
      </c>
      <c r="J94" s="78" t="s">
        <v>130</v>
      </c>
      <c r="K94" s="131" t="s">
        <v>16</v>
      </c>
      <c r="L94" s="86">
        <v>1</v>
      </c>
      <c r="M94" s="82" t="s">
        <v>67</v>
      </c>
      <c r="N94" s="130">
        <v>350000</v>
      </c>
      <c r="O94" s="40"/>
    </row>
    <row r="95" spans="1:15" s="85" customFormat="1" ht="20.100000000000001" customHeight="1">
      <c r="A95" s="17">
        <v>93</v>
      </c>
      <c r="B95" s="88" t="s">
        <v>403</v>
      </c>
      <c r="C95" s="78" t="s">
        <v>14</v>
      </c>
      <c r="D95" s="78" t="s">
        <v>33</v>
      </c>
      <c r="E95" s="79" t="s">
        <v>50</v>
      </c>
      <c r="F95" s="78" t="s">
        <v>12</v>
      </c>
      <c r="G95" s="78" t="s">
        <v>0</v>
      </c>
      <c r="H95" s="78" t="s">
        <v>0</v>
      </c>
      <c r="I95" s="131" t="s">
        <v>368</v>
      </c>
      <c r="J95" s="78" t="s">
        <v>133</v>
      </c>
      <c r="K95" s="131" t="s">
        <v>16</v>
      </c>
      <c r="L95" s="86">
        <v>10</v>
      </c>
      <c r="M95" s="82" t="s">
        <v>67</v>
      </c>
      <c r="N95" s="130">
        <v>118182</v>
      </c>
      <c r="O95" s="40"/>
    </row>
    <row r="96" spans="1:15" s="85" customFormat="1" ht="20.100000000000001" customHeight="1">
      <c r="A96" s="17">
        <v>94</v>
      </c>
      <c r="B96" s="88" t="s">
        <v>403</v>
      </c>
      <c r="C96" s="78" t="s">
        <v>14</v>
      </c>
      <c r="D96" s="78" t="s">
        <v>33</v>
      </c>
      <c r="E96" s="79" t="s">
        <v>50</v>
      </c>
      <c r="F96" s="78" t="s">
        <v>12</v>
      </c>
      <c r="G96" s="78" t="s">
        <v>0</v>
      </c>
      <c r="H96" s="78" t="s">
        <v>0</v>
      </c>
      <c r="I96" s="131" t="s">
        <v>410</v>
      </c>
      <c r="J96" s="78" t="s">
        <v>137</v>
      </c>
      <c r="K96" s="131" t="s">
        <v>16</v>
      </c>
      <c r="L96" s="86">
        <v>25</v>
      </c>
      <c r="M96" s="82" t="s">
        <v>67</v>
      </c>
      <c r="N96" s="130">
        <v>30000</v>
      </c>
      <c r="O96" s="40"/>
    </row>
    <row r="97" spans="1:15" s="85" customFormat="1" ht="20.100000000000001" customHeight="1">
      <c r="A97" s="17">
        <v>95</v>
      </c>
      <c r="B97" s="88" t="s">
        <v>403</v>
      </c>
      <c r="C97" s="78" t="s">
        <v>14</v>
      </c>
      <c r="D97" s="78" t="s">
        <v>33</v>
      </c>
      <c r="E97" s="79" t="s">
        <v>50</v>
      </c>
      <c r="F97" s="78" t="s">
        <v>12</v>
      </c>
      <c r="G97" s="78" t="s">
        <v>0</v>
      </c>
      <c r="H97" s="78" t="s">
        <v>0</v>
      </c>
      <c r="I97" s="131" t="s">
        <v>369</v>
      </c>
      <c r="J97" s="78" t="s">
        <v>135</v>
      </c>
      <c r="K97" s="131" t="s">
        <v>16</v>
      </c>
      <c r="L97" s="86">
        <v>20</v>
      </c>
      <c r="M97" s="82" t="s">
        <v>67</v>
      </c>
      <c r="N97" s="130">
        <v>136364</v>
      </c>
      <c r="O97" s="40"/>
    </row>
    <row r="98" spans="1:15" s="85" customFormat="1" ht="20.100000000000001" customHeight="1">
      <c r="A98" s="17">
        <v>96</v>
      </c>
      <c r="B98" s="90" t="s">
        <v>403</v>
      </c>
      <c r="C98" s="78" t="s">
        <v>14</v>
      </c>
      <c r="D98" s="78" t="s">
        <v>33</v>
      </c>
      <c r="E98" s="79" t="s">
        <v>50</v>
      </c>
      <c r="F98" s="78" t="s">
        <v>12</v>
      </c>
      <c r="G98" s="78" t="s">
        <v>0</v>
      </c>
      <c r="H98" s="78" t="s">
        <v>0</v>
      </c>
      <c r="I98" s="131" t="s">
        <v>414</v>
      </c>
      <c r="J98" s="78" t="s">
        <v>134</v>
      </c>
      <c r="K98" s="133" t="s">
        <v>16</v>
      </c>
      <c r="L98" s="86">
        <v>10</v>
      </c>
      <c r="M98" s="82" t="s">
        <v>67</v>
      </c>
      <c r="N98" s="132">
        <v>118182</v>
      </c>
      <c r="O98" s="40"/>
    </row>
    <row r="99" spans="1:15" s="85" customFormat="1" ht="20.100000000000001" customHeight="1">
      <c r="A99" s="17">
        <v>97</v>
      </c>
      <c r="B99" s="90" t="s">
        <v>403</v>
      </c>
      <c r="C99" s="78" t="s">
        <v>14</v>
      </c>
      <c r="D99" s="78" t="s">
        <v>33</v>
      </c>
      <c r="E99" s="79" t="s">
        <v>50</v>
      </c>
      <c r="F99" s="78" t="s">
        <v>12</v>
      </c>
      <c r="G99" s="78" t="s">
        <v>0</v>
      </c>
      <c r="H99" s="78" t="s">
        <v>0</v>
      </c>
      <c r="I99" s="133" t="s">
        <v>415</v>
      </c>
      <c r="J99" s="78" t="s">
        <v>138</v>
      </c>
      <c r="K99" s="131" t="s">
        <v>16</v>
      </c>
      <c r="L99" s="86">
        <v>20</v>
      </c>
      <c r="M99" s="82" t="s">
        <v>67</v>
      </c>
      <c r="N99" s="130">
        <v>200000</v>
      </c>
      <c r="O99" s="40"/>
    </row>
    <row r="100" spans="1:15" s="85" customFormat="1" ht="20.100000000000001" customHeight="1">
      <c r="A100" s="17">
        <v>98</v>
      </c>
      <c r="B100" s="90" t="s">
        <v>403</v>
      </c>
      <c r="C100" s="78" t="s">
        <v>14</v>
      </c>
      <c r="D100" s="78" t="s">
        <v>33</v>
      </c>
      <c r="E100" s="79" t="s">
        <v>50</v>
      </c>
      <c r="F100" s="78" t="s">
        <v>12</v>
      </c>
      <c r="G100" s="78" t="s">
        <v>0</v>
      </c>
      <c r="H100" s="78" t="s">
        <v>0</v>
      </c>
      <c r="I100" s="131" t="s">
        <v>370</v>
      </c>
      <c r="J100" s="78" t="s">
        <v>135</v>
      </c>
      <c r="K100" s="131" t="s">
        <v>16</v>
      </c>
      <c r="L100" s="86">
        <v>5</v>
      </c>
      <c r="M100" s="82" t="s">
        <v>67</v>
      </c>
      <c r="N100" s="130">
        <v>36364</v>
      </c>
      <c r="O100" s="40"/>
    </row>
    <row r="101" spans="1:15" s="85" customFormat="1" ht="20.100000000000001" customHeight="1">
      <c r="A101" s="17">
        <v>99</v>
      </c>
      <c r="B101" s="90" t="s">
        <v>403</v>
      </c>
      <c r="C101" s="78" t="s">
        <v>14</v>
      </c>
      <c r="D101" s="78" t="s">
        <v>33</v>
      </c>
      <c r="E101" s="79" t="s">
        <v>50</v>
      </c>
      <c r="F101" s="78" t="s">
        <v>12</v>
      </c>
      <c r="G101" s="78" t="s">
        <v>0</v>
      </c>
      <c r="H101" s="78" t="s">
        <v>0</v>
      </c>
      <c r="I101" s="131" t="s">
        <v>416</v>
      </c>
      <c r="J101" s="78" t="s">
        <v>139</v>
      </c>
      <c r="K101" s="131" t="s">
        <v>16</v>
      </c>
      <c r="L101" s="86">
        <v>11</v>
      </c>
      <c r="M101" s="82" t="s">
        <v>67</v>
      </c>
      <c r="N101" s="130">
        <v>69500</v>
      </c>
      <c r="O101" s="40"/>
    </row>
    <row r="102" spans="1:15" s="85" customFormat="1" ht="20.100000000000001" customHeight="1">
      <c r="A102" s="17">
        <v>100</v>
      </c>
      <c r="B102" s="90" t="s">
        <v>403</v>
      </c>
      <c r="C102" s="78" t="s">
        <v>14</v>
      </c>
      <c r="D102" s="78" t="s">
        <v>53</v>
      </c>
      <c r="E102" s="79" t="s">
        <v>41</v>
      </c>
      <c r="F102" s="78" t="s">
        <v>12</v>
      </c>
      <c r="G102" s="78" t="s">
        <v>0</v>
      </c>
      <c r="H102" s="78" t="s">
        <v>0</v>
      </c>
      <c r="I102" s="131" t="s">
        <v>417</v>
      </c>
      <c r="J102" s="78" t="s">
        <v>346</v>
      </c>
      <c r="K102" s="131" t="s">
        <v>31</v>
      </c>
      <c r="L102" s="86">
        <v>50</v>
      </c>
      <c r="M102" s="82" t="s">
        <v>347</v>
      </c>
      <c r="N102" s="130">
        <v>50</v>
      </c>
      <c r="O102" s="40" t="s">
        <v>93</v>
      </c>
    </row>
    <row r="103" spans="1:15" s="85" customFormat="1" ht="20.100000000000001" customHeight="1">
      <c r="A103" s="17">
        <v>101</v>
      </c>
      <c r="B103" s="90" t="s">
        <v>418</v>
      </c>
      <c r="C103" s="78" t="s">
        <v>14</v>
      </c>
      <c r="D103" s="78" t="s">
        <v>33</v>
      </c>
      <c r="E103" s="79" t="s">
        <v>50</v>
      </c>
      <c r="F103" s="78" t="s">
        <v>12</v>
      </c>
      <c r="G103" s="78" t="s">
        <v>0</v>
      </c>
      <c r="H103" s="78" t="s">
        <v>0</v>
      </c>
      <c r="I103" s="131" t="s">
        <v>382</v>
      </c>
      <c r="J103" s="78" t="s">
        <v>150</v>
      </c>
      <c r="K103" s="131" t="s">
        <v>42</v>
      </c>
      <c r="L103" s="86">
        <v>24</v>
      </c>
      <c r="M103" s="82" t="s">
        <v>67</v>
      </c>
      <c r="N103" s="130">
        <v>147226</v>
      </c>
      <c r="O103" s="40"/>
    </row>
    <row r="104" spans="1:15" s="85" customFormat="1" ht="20.100000000000001" customHeight="1">
      <c r="A104" s="17">
        <v>102</v>
      </c>
      <c r="B104" s="90" t="s">
        <v>418</v>
      </c>
      <c r="C104" s="78" t="s">
        <v>14</v>
      </c>
      <c r="D104" s="78" t="s">
        <v>33</v>
      </c>
      <c r="E104" s="79" t="s">
        <v>50</v>
      </c>
      <c r="F104" s="78" t="s">
        <v>12</v>
      </c>
      <c r="G104" s="78" t="s">
        <v>0</v>
      </c>
      <c r="H104" s="78" t="s">
        <v>0</v>
      </c>
      <c r="I104" s="131" t="s">
        <v>419</v>
      </c>
      <c r="J104" s="78" t="s">
        <v>142</v>
      </c>
      <c r="K104" s="131" t="s">
        <v>16</v>
      </c>
      <c r="L104" s="91">
        <v>50</v>
      </c>
      <c r="M104" s="82" t="s">
        <v>67</v>
      </c>
      <c r="N104" s="130">
        <v>125000</v>
      </c>
      <c r="O104" s="40"/>
    </row>
    <row r="105" spans="1:15" s="85" customFormat="1" ht="20.100000000000001" customHeight="1">
      <c r="A105" s="17">
        <v>103</v>
      </c>
      <c r="B105" s="90" t="s">
        <v>418</v>
      </c>
      <c r="C105" s="78" t="s">
        <v>14</v>
      </c>
      <c r="D105" s="78" t="s">
        <v>53</v>
      </c>
      <c r="E105" s="79" t="s">
        <v>41</v>
      </c>
      <c r="F105" s="78" t="s">
        <v>12</v>
      </c>
      <c r="G105" s="78" t="s">
        <v>0</v>
      </c>
      <c r="H105" s="78" t="s">
        <v>0</v>
      </c>
      <c r="I105" s="131" t="s">
        <v>420</v>
      </c>
      <c r="J105" s="78" t="s">
        <v>148</v>
      </c>
      <c r="K105" s="134" t="s">
        <v>16</v>
      </c>
      <c r="L105" s="92">
        <v>6</v>
      </c>
      <c r="M105" s="82" t="s">
        <v>67</v>
      </c>
      <c r="N105" s="135">
        <v>240000</v>
      </c>
      <c r="O105" s="40"/>
    </row>
    <row r="106" spans="1:15" s="85" customFormat="1" ht="20.100000000000001" customHeight="1">
      <c r="A106" s="17">
        <v>104</v>
      </c>
      <c r="B106" s="90" t="s">
        <v>418</v>
      </c>
      <c r="C106" s="78" t="s">
        <v>14</v>
      </c>
      <c r="D106" s="78" t="s">
        <v>33</v>
      </c>
      <c r="E106" s="79" t="s">
        <v>50</v>
      </c>
      <c r="F106" s="78" t="s">
        <v>12</v>
      </c>
      <c r="G106" s="78" t="s">
        <v>0</v>
      </c>
      <c r="H106" s="78" t="s">
        <v>0</v>
      </c>
      <c r="I106" s="131" t="s">
        <v>421</v>
      </c>
      <c r="J106" s="78" t="s">
        <v>144</v>
      </c>
      <c r="K106" s="134" t="s">
        <v>16</v>
      </c>
      <c r="L106" s="92">
        <v>6</v>
      </c>
      <c r="M106" s="82" t="s">
        <v>67</v>
      </c>
      <c r="N106" s="135">
        <v>78000</v>
      </c>
      <c r="O106" s="40"/>
    </row>
    <row r="107" spans="1:15" s="85" customFormat="1" ht="20.100000000000001" customHeight="1">
      <c r="A107" s="17">
        <v>105</v>
      </c>
      <c r="B107" s="90" t="s">
        <v>418</v>
      </c>
      <c r="C107" s="78" t="s">
        <v>14</v>
      </c>
      <c r="D107" s="78" t="s">
        <v>33</v>
      </c>
      <c r="E107" s="79" t="s">
        <v>50</v>
      </c>
      <c r="F107" s="78" t="s">
        <v>12</v>
      </c>
      <c r="G107" s="78" t="s">
        <v>0</v>
      </c>
      <c r="H107" s="78" t="s">
        <v>0</v>
      </c>
      <c r="I107" s="131" t="s">
        <v>338</v>
      </c>
      <c r="J107" s="78" t="s">
        <v>131</v>
      </c>
      <c r="K107" s="134" t="s">
        <v>16</v>
      </c>
      <c r="L107" s="92">
        <v>61</v>
      </c>
      <c r="M107" s="82" t="s">
        <v>67</v>
      </c>
      <c r="N107" s="135">
        <v>215400</v>
      </c>
      <c r="O107" s="40"/>
    </row>
    <row r="108" spans="1:15" s="85" customFormat="1" ht="20.100000000000001" customHeight="1">
      <c r="A108" s="17">
        <v>106</v>
      </c>
      <c r="B108" s="90" t="s">
        <v>418</v>
      </c>
      <c r="C108" s="78" t="s">
        <v>14</v>
      </c>
      <c r="D108" s="78" t="s">
        <v>33</v>
      </c>
      <c r="E108" s="79" t="s">
        <v>50</v>
      </c>
      <c r="F108" s="78" t="s">
        <v>12</v>
      </c>
      <c r="G108" s="78" t="s">
        <v>0</v>
      </c>
      <c r="H108" s="78" t="s">
        <v>0</v>
      </c>
      <c r="I108" s="131" t="s">
        <v>340</v>
      </c>
      <c r="J108" s="78" t="s">
        <v>131</v>
      </c>
      <c r="K108" s="134" t="s">
        <v>16</v>
      </c>
      <c r="L108" s="92">
        <v>29</v>
      </c>
      <c r="M108" s="82" t="s">
        <v>67</v>
      </c>
      <c r="N108" s="135">
        <v>139917</v>
      </c>
      <c r="O108" s="40"/>
    </row>
    <row r="109" spans="1:15" s="85" customFormat="1" ht="20.100000000000001" customHeight="1">
      <c r="A109" s="17">
        <v>107</v>
      </c>
      <c r="B109" s="90" t="s">
        <v>418</v>
      </c>
      <c r="C109" s="78" t="s">
        <v>14</v>
      </c>
      <c r="D109" s="78" t="s">
        <v>33</v>
      </c>
      <c r="E109" s="79" t="s">
        <v>50</v>
      </c>
      <c r="F109" s="78" t="s">
        <v>12</v>
      </c>
      <c r="G109" s="78" t="s">
        <v>0</v>
      </c>
      <c r="H109" s="78" t="s">
        <v>0</v>
      </c>
      <c r="I109" s="131" t="s">
        <v>341</v>
      </c>
      <c r="J109" s="78" t="s">
        <v>131</v>
      </c>
      <c r="K109" s="134" t="s">
        <v>16</v>
      </c>
      <c r="L109" s="92">
        <v>9</v>
      </c>
      <c r="M109" s="82" t="s">
        <v>67</v>
      </c>
      <c r="N109" s="135">
        <v>26100</v>
      </c>
      <c r="O109" s="40"/>
    </row>
    <row r="110" spans="1:15" s="85" customFormat="1" ht="20.100000000000001" customHeight="1">
      <c r="A110" s="17">
        <v>108</v>
      </c>
      <c r="B110" s="90" t="s">
        <v>418</v>
      </c>
      <c r="C110" s="78" t="s">
        <v>14</v>
      </c>
      <c r="D110" s="78" t="s">
        <v>33</v>
      </c>
      <c r="E110" s="79" t="s">
        <v>50</v>
      </c>
      <c r="F110" s="78" t="s">
        <v>12</v>
      </c>
      <c r="G110" s="78" t="s">
        <v>0</v>
      </c>
      <c r="H110" s="78" t="s">
        <v>0</v>
      </c>
      <c r="I110" s="131" t="s">
        <v>341</v>
      </c>
      <c r="J110" s="78" t="s">
        <v>131</v>
      </c>
      <c r="K110" s="134" t="s">
        <v>16</v>
      </c>
      <c r="L110" s="92">
        <v>23</v>
      </c>
      <c r="M110" s="82" t="s">
        <v>67</v>
      </c>
      <c r="N110" s="135">
        <v>77300</v>
      </c>
      <c r="O110" s="40"/>
    </row>
    <row r="111" spans="1:15" s="85" customFormat="1" ht="20.100000000000001" customHeight="1">
      <c r="A111" s="17">
        <v>109</v>
      </c>
      <c r="B111" s="90" t="s">
        <v>418</v>
      </c>
      <c r="C111" s="78" t="s">
        <v>14</v>
      </c>
      <c r="D111" s="78" t="s">
        <v>33</v>
      </c>
      <c r="E111" s="79" t="s">
        <v>50</v>
      </c>
      <c r="F111" s="78" t="s">
        <v>12</v>
      </c>
      <c r="G111" s="78" t="s">
        <v>0</v>
      </c>
      <c r="H111" s="78" t="s">
        <v>0</v>
      </c>
      <c r="I111" s="131" t="s">
        <v>342</v>
      </c>
      <c r="J111" s="78" t="s">
        <v>131</v>
      </c>
      <c r="K111" s="134" t="s">
        <v>16</v>
      </c>
      <c r="L111" s="92">
        <v>63</v>
      </c>
      <c r="M111" s="82" t="s">
        <v>67</v>
      </c>
      <c r="N111" s="135">
        <v>517730</v>
      </c>
      <c r="O111" s="40"/>
    </row>
    <row r="112" spans="1:15" s="85" customFormat="1" ht="20.100000000000001" customHeight="1">
      <c r="A112" s="17">
        <v>110</v>
      </c>
      <c r="B112" s="90" t="s">
        <v>418</v>
      </c>
      <c r="C112" s="78" t="s">
        <v>14</v>
      </c>
      <c r="D112" s="78" t="s">
        <v>33</v>
      </c>
      <c r="E112" s="79" t="s">
        <v>50</v>
      </c>
      <c r="F112" s="78" t="s">
        <v>12</v>
      </c>
      <c r="G112" s="78" t="s">
        <v>0</v>
      </c>
      <c r="H112" s="78" t="s">
        <v>0</v>
      </c>
      <c r="I112" s="131" t="s">
        <v>353</v>
      </c>
      <c r="J112" s="78" t="s">
        <v>131</v>
      </c>
      <c r="K112" s="134" t="s">
        <v>16</v>
      </c>
      <c r="L112" s="92">
        <v>156</v>
      </c>
      <c r="M112" s="82" t="s">
        <v>67</v>
      </c>
      <c r="N112" s="135">
        <v>638123</v>
      </c>
      <c r="O112" s="40"/>
    </row>
    <row r="113" spans="1:15" s="85" customFormat="1" ht="20.100000000000001" customHeight="1">
      <c r="A113" s="17">
        <v>111</v>
      </c>
      <c r="B113" s="93" t="s">
        <v>418</v>
      </c>
      <c r="C113" s="78" t="s">
        <v>14</v>
      </c>
      <c r="D113" s="78" t="s">
        <v>33</v>
      </c>
      <c r="E113" s="79" t="s">
        <v>50</v>
      </c>
      <c r="F113" s="78" t="s">
        <v>12</v>
      </c>
      <c r="G113" s="78" t="s">
        <v>0</v>
      </c>
      <c r="H113" s="78" t="s">
        <v>0</v>
      </c>
      <c r="I113" s="134" t="s">
        <v>344</v>
      </c>
      <c r="J113" s="78" t="s">
        <v>131</v>
      </c>
      <c r="K113" s="134" t="s">
        <v>16</v>
      </c>
      <c r="L113" s="92">
        <v>281</v>
      </c>
      <c r="M113" s="82" t="s">
        <v>67</v>
      </c>
      <c r="N113" s="135">
        <v>1722732</v>
      </c>
      <c r="O113" s="40"/>
    </row>
    <row r="114" spans="1:15" s="85" customFormat="1" ht="20.100000000000001" customHeight="1">
      <c r="A114" s="17">
        <v>112</v>
      </c>
      <c r="B114" s="94" t="s">
        <v>422</v>
      </c>
      <c r="C114" s="78" t="s">
        <v>14</v>
      </c>
      <c r="D114" s="78" t="s">
        <v>33</v>
      </c>
      <c r="E114" s="79" t="s">
        <v>50</v>
      </c>
      <c r="F114" s="78" t="s">
        <v>12</v>
      </c>
      <c r="G114" s="78" t="s">
        <v>0</v>
      </c>
      <c r="H114" s="78" t="s">
        <v>0</v>
      </c>
      <c r="I114" s="134" t="s">
        <v>423</v>
      </c>
      <c r="J114" s="78" t="s">
        <v>149</v>
      </c>
      <c r="K114" s="134" t="s">
        <v>43</v>
      </c>
      <c r="L114" s="92">
        <v>51</v>
      </c>
      <c r="M114" s="82" t="s">
        <v>68</v>
      </c>
      <c r="N114" s="135">
        <v>765000</v>
      </c>
      <c r="O114" s="40"/>
    </row>
    <row r="115" spans="1:15" ht="20.100000000000001" customHeight="1">
      <c r="A115" s="145" t="s">
        <v>13</v>
      </c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41">
        <f t="shared" ref="L115:N115" si="0">SUM(L3:L114)</f>
        <v>9880</v>
      </c>
      <c r="M115" s="41">
        <f t="shared" si="0"/>
        <v>0</v>
      </c>
      <c r="N115" s="42">
        <f t="shared" si="0"/>
        <v>60646377</v>
      </c>
      <c r="O115" s="43"/>
    </row>
  </sheetData>
  <mergeCells count="2">
    <mergeCell ref="A1:O1"/>
    <mergeCell ref="A115:K11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1B6C0-B2B2-4563-9626-8ECEFCB694EA}">
  <dimension ref="A1:J128"/>
  <sheetViews>
    <sheetView view="pageBreakPreview" zoomScaleNormal="130" zoomScaleSheetLayoutView="100" workbookViewId="0">
      <selection activeCell="F3" sqref="F3"/>
    </sheetView>
  </sheetViews>
  <sheetFormatPr defaultColWidth="9" defaultRowHeight="13.5"/>
  <cols>
    <col min="1" max="1" width="4.75" style="12" bestFit="1" customWidth="1"/>
    <col min="2" max="2" width="10.625" style="38" customWidth="1"/>
    <col min="3" max="3" width="10.875" style="12" customWidth="1"/>
    <col min="4" max="4" width="58.25" style="13" bestFit="1" customWidth="1"/>
    <col min="5" max="5" width="36.375" style="12" bestFit="1" customWidth="1"/>
    <col min="6" max="6" width="10.875" style="14" customWidth="1"/>
    <col min="7" max="7" width="8.75" style="33" bestFit="1" customWidth="1"/>
    <col min="8" max="8" width="5.75" style="12" customWidth="1"/>
    <col min="9" max="9" width="13.625" style="15" bestFit="1" customWidth="1"/>
    <col min="10" max="10" width="15" style="11" customWidth="1"/>
    <col min="11" max="16384" width="9" style="11"/>
  </cols>
  <sheetData>
    <row r="1" spans="1:10" ht="30" customHeight="1">
      <c r="A1" s="146" t="s">
        <v>39</v>
      </c>
      <c r="B1" s="146"/>
      <c r="C1" s="146"/>
      <c r="D1" s="146"/>
      <c r="E1" s="146"/>
      <c r="F1" s="146"/>
      <c r="G1" s="146"/>
      <c r="H1" s="147"/>
      <c r="I1" s="146"/>
      <c r="J1" s="146"/>
    </row>
    <row r="2" spans="1:10" ht="39.950000000000003" customHeight="1">
      <c r="A2" s="44" t="s">
        <v>19</v>
      </c>
      <c r="B2" s="45" t="s">
        <v>20</v>
      </c>
      <c r="C2" s="44" t="s">
        <v>21</v>
      </c>
      <c r="D2" s="44" t="s">
        <v>22</v>
      </c>
      <c r="E2" s="44" t="s">
        <v>23</v>
      </c>
      <c r="F2" s="44" t="s">
        <v>24</v>
      </c>
      <c r="G2" s="46" t="s">
        <v>18</v>
      </c>
      <c r="H2" s="44" t="s">
        <v>17</v>
      </c>
      <c r="I2" s="47" t="s">
        <v>25</v>
      </c>
      <c r="J2" s="44" t="s">
        <v>26</v>
      </c>
    </row>
    <row r="3" spans="1:10" s="19" customFormat="1" ht="20.100000000000001" customHeight="1">
      <c r="A3" s="48">
        <v>1</v>
      </c>
      <c r="B3" s="30" t="s">
        <v>334</v>
      </c>
      <c r="C3" s="30" t="s">
        <v>127</v>
      </c>
      <c r="D3" s="32" t="s">
        <v>424</v>
      </c>
      <c r="E3" s="30" t="s">
        <v>425</v>
      </c>
      <c r="F3" s="31" t="s">
        <v>12</v>
      </c>
      <c r="G3" s="73">
        <v>319</v>
      </c>
      <c r="H3" s="55" t="s">
        <v>128</v>
      </c>
      <c r="I3" s="73">
        <v>23881335</v>
      </c>
      <c r="J3" s="49"/>
    </row>
    <row r="4" spans="1:10" s="19" customFormat="1" ht="20.100000000000001" customHeight="1">
      <c r="A4" s="48">
        <v>2</v>
      </c>
      <c r="B4" s="30" t="s">
        <v>334</v>
      </c>
      <c r="C4" s="30" t="s">
        <v>42</v>
      </c>
      <c r="D4" s="32" t="s">
        <v>426</v>
      </c>
      <c r="E4" s="30" t="s">
        <v>425</v>
      </c>
      <c r="F4" s="31" t="s">
        <v>12</v>
      </c>
      <c r="G4" s="73">
        <v>17</v>
      </c>
      <c r="H4" s="55" t="s">
        <v>67</v>
      </c>
      <c r="I4" s="73">
        <v>1586400</v>
      </c>
      <c r="J4" s="49"/>
    </row>
    <row r="5" spans="1:10" s="19" customFormat="1" ht="20.100000000000001" customHeight="1">
      <c r="A5" s="48">
        <v>3</v>
      </c>
      <c r="B5" s="30" t="s">
        <v>334</v>
      </c>
      <c r="C5" s="30" t="s">
        <v>42</v>
      </c>
      <c r="D5" s="32" t="s">
        <v>427</v>
      </c>
      <c r="E5" s="30" t="s">
        <v>425</v>
      </c>
      <c r="F5" s="31" t="s">
        <v>12</v>
      </c>
      <c r="G5" s="73">
        <v>5</v>
      </c>
      <c r="H5" s="55" t="s">
        <v>67</v>
      </c>
      <c r="I5" s="73">
        <v>1270200</v>
      </c>
      <c r="J5" s="49"/>
    </row>
    <row r="6" spans="1:10" s="19" customFormat="1" ht="20.100000000000001" customHeight="1">
      <c r="A6" s="48">
        <v>4</v>
      </c>
      <c r="B6" s="30" t="s">
        <v>334</v>
      </c>
      <c r="C6" s="30" t="s">
        <v>42</v>
      </c>
      <c r="D6" s="32" t="s">
        <v>426</v>
      </c>
      <c r="E6" s="30" t="s">
        <v>428</v>
      </c>
      <c r="F6" s="31" t="s">
        <v>12</v>
      </c>
      <c r="G6" s="73">
        <v>31</v>
      </c>
      <c r="H6" s="55" t="s">
        <v>67</v>
      </c>
      <c r="I6" s="73">
        <v>2845600</v>
      </c>
      <c r="J6" s="49"/>
    </row>
    <row r="7" spans="1:10" s="19" customFormat="1" ht="20.100000000000001" customHeight="1">
      <c r="A7" s="48">
        <v>5</v>
      </c>
      <c r="B7" s="30" t="s">
        <v>337</v>
      </c>
      <c r="C7" s="30" t="s">
        <v>16</v>
      </c>
      <c r="D7" s="32" t="s">
        <v>429</v>
      </c>
      <c r="E7" s="30" t="s">
        <v>102</v>
      </c>
      <c r="F7" s="31" t="s">
        <v>12</v>
      </c>
      <c r="G7" s="73">
        <v>10</v>
      </c>
      <c r="H7" s="55" t="s">
        <v>67</v>
      </c>
      <c r="I7" s="73">
        <v>58000</v>
      </c>
      <c r="J7" s="49"/>
    </row>
    <row r="8" spans="1:10" s="19" customFormat="1" ht="20.100000000000001" customHeight="1">
      <c r="A8" s="48">
        <v>6</v>
      </c>
      <c r="B8" s="30" t="s">
        <v>337</v>
      </c>
      <c r="C8" s="30" t="s">
        <v>31</v>
      </c>
      <c r="D8" s="32" t="s">
        <v>430</v>
      </c>
      <c r="E8" s="30" t="s">
        <v>102</v>
      </c>
      <c r="F8" s="31" t="s">
        <v>12</v>
      </c>
      <c r="G8" s="73">
        <v>1</v>
      </c>
      <c r="H8" s="55" t="s">
        <v>69</v>
      </c>
      <c r="I8" s="73">
        <v>25000</v>
      </c>
      <c r="J8" s="49"/>
    </row>
    <row r="9" spans="1:10" s="19" customFormat="1" ht="20.100000000000001" customHeight="1">
      <c r="A9" s="48">
        <v>7</v>
      </c>
      <c r="B9" s="30" t="s">
        <v>337</v>
      </c>
      <c r="C9" s="30" t="s">
        <v>16</v>
      </c>
      <c r="D9" s="32" t="s">
        <v>429</v>
      </c>
      <c r="E9" s="30" t="s">
        <v>100</v>
      </c>
      <c r="F9" s="31" t="s">
        <v>12</v>
      </c>
      <c r="G9" s="73">
        <v>181</v>
      </c>
      <c r="H9" s="55" t="s">
        <v>67</v>
      </c>
      <c r="I9" s="73">
        <v>871760</v>
      </c>
      <c r="J9" s="49"/>
    </row>
    <row r="10" spans="1:10" s="19" customFormat="1" ht="20.100000000000001" customHeight="1">
      <c r="A10" s="48">
        <v>8</v>
      </c>
      <c r="B10" s="30" t="s">
        <v>337</v>
      </c>
      <c r="C10" s="30" t="s">
        <v>16</v>
      </c>
      <c r="D10" s="32" t="s">
        <v>429</v>
      </c>
      <c r="E10" s="30" t="s">
        <v>101</v>
      </c>
      <c r="F10" s="31" t="s">
        <v>12</v>
      </c>
      <c r="G10" s="73">
        <v>259</v>
      </c>
      <c r="H10" s="55" t="s">
        <v>67</v>
      </c>
      <c r="I10" s="73">
        <v>1685821</v>
      </c>
      <c r="J10" s="49"/>
    </row>
    <row r="11" spans="1:10" s="19" customFormat="1" ht="20.100000000000001" customHeight="1">
      <c r="A11" s="48">
        <v>9</v>
      </c>
      <c r="B11" s="30" t="s">
        <v>337</v>
      </c>
      <c r="C11" s="30" t="s">
        <v>16</v>
      </c>
      <c r="D11" s="32" t="s">
        <v>429</v>
      </c>
      <c r="E11" s="30" t="s">
        <v>99</v>
      </c>
      <c r="F11" s="31" t="s">
        <v>12</v>
      </c>
      <c r="G11" s="73">
        <v>25</v>
      </c>
      <c r="H11" s="55" t="s">
        <v>67</v>
      </c>
      <c r="I11" s="73">
        <v>145000</v>
      </c>
      <c r="J11" s="49"/>
    </row>
    <row r="12" spans="1:10" s="19" customFormat="1" ht="20.100000000000001" customHeight="1">
      <c r="A12" s="48">
        <v>10</v>
      </c>
      <c r="B12" s="30" t="s">
        <v>431</v>
      </c>
      <c r="C12" s="30" t="s">
        <v>95</v>
      </c>
      <c r="D12" s="32" t="s">
        <v>151</v>
      </c>
      <c r="E12" s="30" t="s">
        <v>432</v>
      </c>
      <c r="F12" s="31" t="s">
        <v>12</v>
      </c>
      <c r="G12" s="73">
        <v>1</v>
      </c>
      <c r="H12" s="55" t="s">
        <v>347</v>
      </c>
      <c r="I12" s="73">
        <v>18600</v>
      </c>
      <c r="J12" s="49"/>
    </row>
    <row r="13" spans="1:10" s="19" customFormat="1" ht="20.100000000000001" customHeight="1">
      <c r="A13" s="48">
        <v>11</v>
      </c>
      <c r="B13" s="30" t="s">
        <v>431</v>
      </c>
      <c r="C13" s="30" t="s">
        <v>15</v>
      </c>
      <c r="D13" s="32" t="s">
        <v>152</v>
      </c>
      <c r="E13" s="30" t="s">
        <v>432</v>
      </c>
      <c r="F13" s="31" t="s">
        <v>12</v>
      </c>
      <c r="G13" s="73">
        <v>1</v>
      </c>
      <c r="H13" s="55" t="s">
        <v>69</v>
      </c>
      <c r="I13" s="73">
        <v>29130</v>
      </c>
      <c r="J13" s="49"/>
    </row>
    <row r="14" spans="1:10" s="19" customFormat="1" ht="20.100000000000001" customHeight="1">
      <c r="A14" s="48">
        <v>12</v>
      </c>
      <c r="B14" s="30" t="s">
        <v>431</v>
      </c>
      <c r="C14" s="30" t="s">
        <v>31</v>
      </c>
      <c r="D14" s="32" t="s">
        <v>430</v>
      </c>
      <c r="E14" s="30" t="s">
        <v>433</v>
      </c>
      <c r="F14" s="31" t="s">
        <v>12</v>
      </c>
      <c r="G14" s="73">
        <v>1</v>
      </c>
      <c r="H14" s="55" t="s">
        <v>69</v>
      </c>
      <c r="I14" s="73">
        <v>25000</v>
      </c>
      <c r="J14" s="49"/>
    </row>
    <row r="15" spans="1:10" s="19" customFormat="1" ht="20.100000000000001" customHeight="1">
      <c r="A15" s="48">
        <v>13</v>
      </c>
      <c r="B15" s="30" t="s">
        <v>434</v>
      </c>
      <c r="C15" s="30" t="s">
        <v>42</v>
      </c>
      <c r="D15" s="32" t="s">
        <v>435</v>
      </c>
      <c r="E15" s="30" t="s">
        <v>436</v>
      </c>
      <c r="F15" s="31" t="s">
        <v>12</v>
      </c>
      <c r="G15" s="73">
        <v>1</v>
      </c>
      <c r="H15" s="55" t="s">
        <v>67</v>
      </c>
      <c r="I15" s="73">
        <v>172720</v>
      </c>
      <c r="J15" s="49"/>
    </row>
    <row r="16" spans="1:10" s="19" customFormat="1" ht="20.100000000000001" customHeight="1">
      <c r="A16" s="48">
        <v>14</v>
      </c>
      <c r="B16" s="30" t="s">
        <v>434</v>
      </c>
      <c r="C16" s="30" t="s">
        <v>16</v>
      </c>
      <c r="D16" s="32" t="s">
        <v>437</v>
      </c>
      <c r="E16" s="30" t="s">
        <v>155</v>
      </c>
      <c r="F16" s="31" t="s">
        <v>12</v>
      </c>
      <c r="G16" s="73">
        <v>12</v>
      </c>
      <c r="H16" s="55" t="s">
        <v>67</v>
      </c>
      <c r="I16" s="73">
        <v>41760</v>
      </c>
      <c r="J16" s="49"/>
    </row>
    <row r="17" spans="1:10" s="19" customFormat="1" ht="20.100000000000001" customHeight="1">
      <c r="A17" s="48">
        <v>15</v>
      </c>
      <c r="B17" s="30" t="s">
        <v>434</v>
      </c>
      <c r="C17" s="30" t="s">
        <v>31</v>
      </c>
      <c r="D17" s="32" t="s">
        <v>430</v>
      </c>
      <c r="E17" s="30" t="s">
        <v>155</v>
      </c>
      <c r="F17" s="31" t="s">
        <v>12</v>
      </c>
      <c r="G17" s="73">
        <v>1</v>
      </c>
      <c r="H17" s="55" t="s">
        <v>69</v>
      </c>
      <c r="I17" s="73">
        <v>25000</v>
      </c>
      <c r="J17" s="49"/>
    </row>
    <row r="18" spans="1:10" s="19" customFormat="1" ht="20.100000000000001" customHeight="1">
      <c r="A18" s="48">
        <v>16</v>
      </c>
      <c r="B18" s="30" t="s">
        <v>434</v>
      </c>
      <c r="C18" s="30" t="s">
        <v>16</v>
      </c>
      <c r="D18" s="32" t="s">
        <v>437</v>
      </c>
      <c r="E18" s="30" t="s">
        <v>438</v>
      </c>
      <c r="F18" s="31" t="s">
        <v>12</v>
      </c>
      <c r="G18" s="73">
        <v>12</v>
      </c>
      <c r="H18" s="55" t="s">
        <v>67</v>
      </c>
      <c r="I18" s="73">
        <v>41760</v>
      </c>
      <c r="J18" s="49"/>
    </row>
    <row r="19" spans="1:10" s="19" customFormat="1" ht="20.100000000000001" customHeight="1">
      <c r="A19" s="48">
        <v>17</v>
      </c>
      <c r="B19" s="30" t="s">
        <v>348</v>
      </c>
      <c r="C19" s="30" t="s">
        <v>16</v>
      </c>
      <c r="D19" s="32" t="s">
        <v>429</v>
      </c>
      <c r="E19" s="30" t="s">
        <v>103</v>
      </c>
      <c r="F19" s="31" t="s">
        <v>12</v>
      </c>
      <c r="G19" s="73">
        <v>372</v>
      </c>
      <c r="H19" s="55" t="s">
        <v>67</v>
      </c>
      <c r="I19" s="73">
        <v>1537034</v>
      </c>
      <c r="J19" s="49"/>
    </row>
    <row r="20" spans="1:10" s="25" customFormat="1" ht="20.100000000000001" customHeight="1">
      <c r="A20" s="48">
        <v>18</v>
      </c>
      <c r="B20" s="30" t="s">
        <v>348</v>
      </c>
      <c r="C20" s="30" t="s">
        <v>16</v>
      </c>
      <c r="D20" s="32" t="s">
        <v>429</v>
      </c>
      <c r="E20" s="30" t="s">
        <v>104</v>
      </c>
      <c r="F20" s="31" t="s">
        <v>12</v>
      </c>
      <c r="G20" s="73">
        <v>393</v>
      </c>
      <c r="H20" s="55" t="s">
        <v>67</v>
      </c>
      <c r="I20" s="73">
        <v>2198289</v>
      </c>
      <c r="J20" s="49"/>
    </row>
    <row r="21" spans="1:10" s="25" customFormat="1" ht="20.100000000000001" customHeight="1">
      <c r="A21" s="48">
        <v>19</v>
      </c>
      <c r="B21" s="30" t="s">
        <v>354</v>
      </c>
      <c r="C21" s="30" t="s">
        <v>16</v>
      </c>
      <c r="D21" s="32" t="s">
        <v>499</v>
      </c>
      <c r="E21" s="30" t="s">
        <v>505</v>
      </c>
      <c r="F21" s="31" t="s">
        <v>12</v>
      </c>
      <c r="G21" s="73">
        <v>300</v>
      </c>
      <c r="H21" s="55" t="s">
        <v>69</v>
      </c>
      <c r="I21" s="73">
        <v>1200000</v>
      </c>
      <c r="J21" s="49"/>
    </row>
    <row r="22" spans="1:10" s="25" customFormat="1" ht="20.100000000000001" customHeight="1">
      <c r="A22" s="48">
        <v>20</v>
      </c>
      <c r="B22" s="30" t="s">
        <v>354</v>
      </c>
      <c r="C22" s="30" t="s">
        <v>31</v>
      </c>
      <c r="D22" s="32" t="s">
        <v>462</v>
      </c>
      <c r="E22" s="30" t="s">
        <v>506</v>
      </c>
      <c r="F22" s="31" t="s">
        <v>12</v>
      </c>
      <c r="G22" s="73">
        <v>50</v>
      </c>
      <c r="H22" s="55" t="s">
        <v>347</v>
      </c>
      <c r="I22" s="73">
        <v>50</v>
      </c>
      <c r="J22" s="49"/>
    </row>
    <row r="23" spans="1:10" s="25" customFormat="1" ht="20.100000000000001" customHeight="1">
      <c r="A23" s="48">
        <v>21</v>
      </c>
      <c r="B23" s="30" t="s">
        <v>361</v>
      </c>
      <c r="C23" s="30" t="s">
        <v>95</v>
      </c>
      <c r="D23" s="32" t="s">
        <v>439</v>
      </c>
      <c r="E23" s="30" t="s">
        <v>440</v>
      </c>
      <c r="F23" s="31" t="s">
        <v>12</v>
      </c>
      <c r="G23" s="73">
        <v>1</v>
      </c>
      <c r="H23" s="55" t="s">
        <v>347</v>
      </c>
      <c r="I23" s="73">
        <v>18600</v>
      </c>
      <c r="J23" s="49"/>
    </row>
    <row r="24" spans="1:10" s="19" customFormat="1" ht="20.100000000000001" customHeight="1">
      <c r="A24" s="48">
        <v>22</v>
      </c>
      <c r="B24" s="30" t="s">
        <v>361</v>
      </c>
      <c r="C24" s="30" t="s">
        <v>16</v>
      </c>
      <c r="D24" s="32" t="s">
        <v>429</v>
      </c>
      <c r="E24" s="30" t="s">
        <v>440</v>
      </c>
      <c r="F24" s="31" t="s">
        <v>12</v>
      </c>
      <c r="G24" s="73">
        <v>15</v>
      </c>
      <c r="H24" s="55" t="s">
        <v>67</v>
      </c>
      <c r="I24" s="73">
        <v>85500</v>
      </c>
      <c r="J24" s="49"/>
    </row>
    <row r="25" spans="1:10" s="19" customFormat="1" ht="20.100000000000001" customHeight="1">
      <c r="A25" s="48">
        <v>23</v>
      </c>
      <c r="B25" s="30" t="s">
        <v>361</v>
      </c>
      <c r="C25" s="30" t="s">
        <v>16</v>
      </c>
      <c r="D25" s="32" t="s">
        <v>429</v>
      </c>
      <c r="E25" s="30" t="s">
        <v>100</v>
      </c>
      <c r="F25" s="31" t="s">
        <v>12</v>
      </c>
      <c r="G25" s="73">
        <v>143</v>
      </c>
      <c r="H25" s="55" t="s">
        <v>67</v>
      </c>
      <c r="I25" s="73">
        <v>674007</v>
      </c>
      <c r="J25" s="49"/>
    </row>
    <row r="26" spans="1:10" s="19" customFormat="1" ht="20.100000000000001" customHeight="1">
      <c r="A26" s="48">
        <v>24</v>
      </c>
      <c r="B26" s="30" t="s">
        <v>361</v>
      </c>
      <c r="C26" s="30" t="s">
        <v>16</v>
      </c>
      <c r="D26" s="32" t="s">
        <v>429</v>
      </c>
      <c r="E26" s="30" t="s">
        <v>101</v>
      </c>
      <c r="F26" s="31" t="s">
        <v>12</v>
      </c>
      <c r="G26" s="73">
        <v>231</v>
      </c>
      <c r="H26" s="55" t="s">
        <v>67</v>
      </c>
      <c r="I26" s="73">
        <v>1465362</v>
      </c>
      <c r="J26" s="49"/>
    </row>
    <row r="27" spans="1:10" s="19" customFormat="1" ht="20.100000000000001" customHeight="1">
      <c r="A27" s="48">
        <v>25</v>
      </c>
      <c r="B27" s="30" t="s">
        <v>361</v>
      </c>
      <c r="C27" s="30" t="s">
        <v>16</v>
      </c>
      <c r="D27" s="32" t="s">
        <v>429</v>
      </c>
      <c r="E27" s="30" t="s">
        <v>99</v>
      </c>
      <c r="F27" s="31" t="s">
        <v>12</v>
      </c>
      <c r="G27" s="73">
        <v>25</v>
      </c>
      <c r="H27" s="55" t="s">
        <v>67</v>
      </c>
      <c r="I27" s="73">
        <v>142500</v>
      </c>
      <c r="J27" s="49"/>
    </row>
    <row r="28" spans="1:10" s="19" customFormat="1" ht="20.100000000000001" customHeight="1">
      <c r="A28" s="48">
        <v>26</v>
      </c>
      <c r="B28" s="30" t="s">
        <v>366</v>
      </c>
      <c r="C28" s="30" t="s">
        <v>16</v>
      </c>
      <c r="D28" s="32" t="s">
        <v>441</v>
      </c>
      <c r="E28" s="30" t="s">
        <v>442</v>
      </c>
      <c r="F28" s="31" t="s">
        <v>12</v>
      </c>
      <c r="G28" s="73">
        <v>10</v>
      </c>
      <c r="H28" s="55" t="s">
        <v>67</v>
      </c>
      <c r="I28" s="73">
        <v>118182</v>
      </c>
      <c r="J28" s="49"/>
    </row>
    <row r="29" spans="1:10" s="19" customFormat="1" ht="20.100000000000001" customHeight="1">
      <c r="A29" s="48">
        <v>27</v>
      </c>
      <c r="B29" s="30" t="s">
        <v>366</v>
      </c>
      <c r="C29" s="30" t="s">
        <v>16</v>
      </c>
      <c r="D29" s="75" t="s">
        <v>443</v>
      </c>
      <c r="E29" s="30" t="s">
        <v>442</v>
      </c>
      <c r="F29" s="31" t="s">
        <v>12</v>
      </c>
      <c r="G29" s="73">
        <v>5</v>
      </c>
      <c r="H29" s="55" t="s">
        <v>67</v>
      </c>
      <c r="I29" s="73">
        <v>50000</v>
      </c>
      <c r="J29" s="49"/>
    </row>
    <row r="30" spans="1:10" s="20" customFormat="1" ht="20.100000000000001" customHeight="1">
      <c r="A30" s="48">
        <v>28</v>
      </c>
      <c r="B30" s="30" t="s">
        <v>366</v>
      </c>
      <c r="C30" s="30" t="s">
        <v>16</v>
      </c>
      <c r="D30" s="32" t="s">
        <v>443</v>
      </c>
      <c r="E30" s="30" t="s">
        <v>444</v>
      </c>
      <c r="F30" s="31" t="s">
        <v>12</v>
      </c>
      <c r="G30" s="73">
        <v>20</v>
      </c>
      <c r="H30" s="55" t="s">
        <v>67</v>
      </c>
      <c r="I30" s="73">
        <v>145455</v>
      </c>
      <c r="J30" s="49"/>
    </row>
    <row r="31" spans="1:10" s="20" customFormat="1" ht="20.100000000000001" customHeight="1">
      <c r="A31" s="48">
        <v>29</v>
      </c>
      <c r="B31" s="30" t="s">
        <v>366</v>
      </c>
      <c r="C31" s="30" t="s">
        <v>16</v>
      </c>
      <c r="D31" s="32" t="s">
        <v>445</v>
      </c>
      <c r="E31" s="30" t="s">
        <v>446</v>
      </c>
      <c r="F31" s="31" t="s">
        <v>12</v>
      </c>
      <c r="G31" s="73">
        <v>1</v>
      </c>
      <c r="H31" s="55" t="s">
        <v>67</v>
      </c>
      <c r="I31" s="73">
        <v>350000</v>
      </c>
      <c r="J31" s="49"/>
    </row>
    <row r="32" spans="1:10" s="20" customFormat="1" ht="20.100000000000001" customHeight="1">
      <c r="A32" s="48">
        <v>30</v>
      </c>
      <c r="B32" s="34" t="s">
        <v>366</v>
      </c>
      <c r="C32" s="30" t="s">
        <v>15</v>
      </c>
      <c r="D32" s="32" t="s">
        <v>447</v>
      </c>
      <c r="E32" s="30" t="s">
        <v>446</v>
      </c>
      <c r="F32" s="31" t="s">
        <v>12</v>
      </c>
      <c r="G32" s="73">
        <v>30</v>
      </c>
      <c r="H32" s="55" t="s">
        <v>69</v>
      </c>
      <c r="I32" s="73">
        <v>349578</v>
      </c>
      <c r="J32" s="49"/>
    </row>
    <row r="33" spans="1:10" s="20" customFormat="1" ht="20.100000000000001" customHeight="1">
      <c r="A33" s="48">
        <v>31</v>
      </c>
      <c r="B33" s="30" t="s">
        <v>372</v>
      </c>
      <c r="C33" s="30" t="s">
        <v>16</v>
      </c>
      <c r="D33" s="32" t="s">
        <v>429</v>
      </c>
      <c r="E33" s="30" t="s">
        <v>103</v>
      </c>
      <c r="F33" s="31" t="s">
        <v>12</v>
      </c>
      <c r="G33" s="73">
        <v>265</v>
      </c>
      <c r="H33" s="55" t="s">
        <v>67</v>
      </c>
      <c r="I33" s="73">
        <v>1085308</v>
      </c>
      <c r="J33" s="49"/>
    </row>
    <row r="34" spans="1:10" s="20" customFormat="1" ht="20.100000000000001" customHeight="1">
      <c r="A34" s="48">
        <v>32</v>
      </c>
      <c r="B34" s="30" t="s">
        <v>372</v>
      </c>
      <c r="C34" s="30" t="s">
        <v>16</v>
      </c>
      <c r="D34" s="32" t="s">
        <v>429</v>
      </c>
      <c r="E34" s="30" t="s">
        <v>104</v>
      </c>
      <c r="F34" s="31" t="s">
        <v>12</v>
      </c>
      <c r="G34" s="73">
        <v>306</v>
      </c>
      <c r="H34" s="55" t="s">
        <v>67</v>
      </c>
      <c r="I34" s="73">
        <v>1806727</v>
      </c>
      <c r="J34" s="49"/>
    </row>
    <row r="35" spans="1:10" s="20" customFormat="1" ht="20.100000000000001" customHeight="1">
      <c r="A35" s="48">
        <v>33</v>
      </c>
      <c r="B35" s="30" t="s">
        <v>378</v>
      </c>
      <c r="C35" s="30" t="s">
        <v>42</v>
      </c>
      <c r="D35" s="32" t="s">
        <v>449</v>
      </c>
      <c r="E35" s="30" t="s">
        <v>450</v>
      </c>
      <c r="F35" s="31" t="s">
        <v>12</v>
      </c>
      <c r="G35" s="73">
        <v>600</v>
      </c>
      <c r="H35" s="55" t="s">
        <v>67</v>
      </c>
      <c r="I35" s="73">
        <v>4000000</v>
      </c>
      <c r="J35" s="49"/>
    </row>
    <row r="36" spans="1:10" s="20" customFormat="1" ht="20.100000000000001" customHeight="1">
      <c r="A36" s="48">
        <v>34</v>
      </c>
      <c r="B36" s="30" t="s">
        <v>378</v>
      </c>
      <c r="C36" s="30" t="s">
        <v>16</v>
      </c>
      <c r="D36" s="32" t="s">
        <v>429</v>
      </c>
      <c r="E36" s="30" t="s">
        <v>451</v>
      </c>
      <c r="F36" s="31" t="s">
        <v>12</v>
      </c>
      <c r="G36" s="73">
        <v>20</v>
      </c>
      <c r="H36" s="55" t="s">
        <v>67</v>
      </c>
      <c r="I36" s="73">
        <v>106000</v>
      </c>
      <c r="J36" s="49"/>
    </row>
    <row r="37" spans="1:10" s="20" customFormat="1" ht="20.100000000000001" customHeight="1">
      <c r="A37" s="48">
        <v>35</v>
      </c>
      <c r="B37" s="30" t="s">
        <v>378</v>
      </c>
      <c r="C37" s="30" t="s">
        <v>16</v>
      </c>
      <c r="D37" s="32" t="s">
        <v>429</v>
      </c>
      <c r="E37" s="30" t="s">
        <v>100</v>
      </c>
      <c r="F37" s="31" t="s">
        <v>12</v>
      </c>
      <c r="G37" s="73">
        <v>163</v>
      </c>
      <c r="H37" s="55" t="s">
        <v>67</v>
      </c>
      <c r="I37" s="73">
        <v>777897</v>
      </c>
      <c r="J37" s="49"/>
    </row>
    <row r="38" spans="1:10" s="20" customFormat="1" ht="20.100000000000001" customHeight="1">
      <c r="A38" s="48">
        <v>36</v>
      </c>
      <c r="B38" s="30" t="s">
        <v>378</v>
      </c>
      <c r="C38" s="30" t="s">
        <v>16</v>
      </c>
      <c r="D38" s="32" t="s">
        <v>429</v>
      </c>
      <c r="E38" s="30" t="s">
        <v>101</v>
      </c>
      <c r="F38" s="31" t="s">
        <v>12</v>
      </c>
      <c r="G38" s="73">
        <v>199</v>
      </c>
      <c r="H38" s="55" t="s">
        <v>67</v>
      </c>
      <c r="I38" s="73">
        <v>1218594</v>
      </c>
      <c r="J38" s="49"/>
    </row>
    <row r="39" spans="1:10" s="20" customFormat="1" ht="20.100000000000001" customHeight="1">
      <c r="A39" s="48">
        <v>37</v>
      </c>
      <c r="B39" s="30" t="s">
        <v>378</v>
      </c>
      <c r="C39" s="30" t="s">
        <v>16</v>
      </c>
      <c r="D39" s="32" t="s">
        <v>429</v>
      </c>
      <c r="E39" s="30" t="s">
        <v>99</v>
      </c>
      <c r="F39" s="31" t="s">
        <v>12</v>
      </c>
      <c r="G39" s="73">
        <v>25</v>
      </c>
      <c r="H39" s="55" t="s">
        <v>67</v>
      </c>
      <c r="I39" s="73">
        <v>132500</v>
      </c>
      <c r="J39" s="49"/>
    </row>
    <row r="40" spans="1:10" s="20" customFormat="1" ht="20.100000000000001" customHeight="1">
      <c r="A40" s="48">
        <v>38</v>
      </c>
      <c r="B40" s="30" t="s">
        <v>380</v>
      </c>
      <c r="C40" s="30" t="s">
        <v>44</v>
      </c>
      <c r="D40" s="32" t="s">
        <v>452</v>
      </c>
      <c r="E40" s="30" t="s">
        <v>453</v>
      </c>
      <c r="F40" s="31" t="s">
        <v>12</v>
      </c>
      <c r="G40" s="73">
        <v>2</v>
      </c>
      <c r="H40" s="55" t="s">
        <v>129</v>
      </c>
      <c r="I40" s="73">
        <v>62160</v>
      </c>
      <c r="J40" s="49"/>
    </row>
    <row r="41" spans="1:10" s="20" customFormat="1" ht="20.100000000000001" customHeight="1">
      <c r="A41" s="48">
        <v>39</v>
      </c>
      <c r="B41" s="74" t="s">
        <v>380</v>
      </c>
      <c r="C41" s="74" t="s">
        <v>16</v>
      </c>
      <c r="D41" s="75" t="s">
        <v>454</v>
      </c>
      <c r="E41" s="30" t="s">
        <v>453</v>
      </c>
      <c r="F41" s="31" t="s">
        <v>12</v>
      </c>
      <c r="G41" s="76">
        <v>28</v>
      </c>
      <c r="H41" s="55" t="s">
        <v>67</v>
      </c>
      <c r="I41" s="76">
        <v>265455</v>
      </c>
      <c r="J41" s="49"/>
    </row>
    <row r="42" spans="1:10" s="20" customFormat="1" ht="20.100000000000001" customHeight="1">
      <c r="A42" s="48">
        <v>40</v>
      </c>
      <c r="B42" s="35" t="s">
        <v>380</v>
      </c>
      <c r="C42" s="74" t="s">
        <v>16</v>
      </c>
      <c r="D42" s="75" t="s">
        <v>455</v>
      </c>
      <c r="E42" s="30" t="s">
        <v>456</v>
      </c>
      <c r="F42" s="31" t="s">
        <v>12</v>
      </c>
      <c r="G42" s="76">
        <v>4</v>
      </c>
      <c r="H42" s="55" t="s">
        <v>67</v>
      </c>
      <c r="I42" s="76">
        <v>15920</v>
      </c>
      <c r="J42" s="49"/>
    </row>
    <row r="43" spans="1:10" s="20" customFormat="1" ht="20.100000000000001" customHeight="1">
      <c r="A43" s="48">
        <v>41</v>
      </c>
      <c r="B43" s="35" t="s">
        <v>388</v>
      </c>
      <c r="C43" s="74" t="s">
        <v>43</v>
      </c>
      <c r="D43" s="75" t="s">
        <v>457</v>
      </c>
      <c r="E43" s="30" t="s">
        <v>153</v>
      </c>
      <c r="F43" s="31" t="s">
        <v>12</v>
      </c>
      <c r="G43" s="76">
        <v>3</v>
      </c>
      <c r="H43" s="55" t="s">
        <v>68</v>
      </c>
      <c r="I43" s="76">
        <v>119700</v>
      </c>
      <c r="J43" s="49"/>
    </row>
    <row r="44" spans="1:10" s="20" customFormat="1" ht="20.100000000000001" customHeight="1">
      <c r="A44" s="48">
        <v>42</v>
      </c>
      <c r="B44" s="30" t="s">
        <v>388</v>
      </c>
      <c r="C44" s="30" t="s">
        <v>43</v>
      </c>
      <c r="D44" s="32" t="s">
        <v>458</v>
      </c>
      <c r="E44" s="30" t="s">
        <v>154</v>
      </c>
      <c r="F44" s="31" t="s">
        <v>12</v>
      </c>
      <c r="G44" s="73">
        <v>10</v>
      </c>
      <c r="H44" s="55" t="s">
        <v>68</v>
      </c>
      <c r="I44" s="73">
        <v>270000</v>
      </c>
      <c r="J44" s="49"/>
    </row>
    <row r="45" spans="1:10" s="20" customFormat="1" ht="20.100000000000001" customHeight="1">
      <c r="A45" s="48">
        <v>43</v>
      </c>
      <c r="B45" s="30" t="s">
        <v>388</v>
      </c>
      <c r="C45" s="30" t="s">
        <v>44</v>
      </c>
      <c r="D45" s="32" t="s">
        <v>459</v>
      </c>
      <c r="E45" s="30" t="s">
        <v>460</v>
      </c>
      <c r="F45" s="31" t="s">
        <v>12</v>
      </c>
      <c r="G45" s="73">
        <v>1</v>
      </c>
      <c r="H45" s="55" t="s">
        <v>67</v>
      </c>
      <c r="I45" s="73">
        <v>1</v>
      </c>
      <c r="J45" s="49"/>
    </row>
    <row r="46" spans="1:10" s="20" customFormat="1" ht="20.100000000000001" customHeight="1">
      <c r="A46" s="48">
        <v>44</v>
      </c>
      <c r="B46" s="30" t="s">
        <v>388</v>
      </c>
      <c r="C46" s="30" t="s">
        <v>16</v>
      </c>
      <c r="D46" s="32" t="s">
        <v>429</v>
      </c>
      <c r="E46" s="30" t="s">
        <v>103</v>
      </c>
      <c r="F46" s="31" t="s">
        <v>12</v>
      </c>
      <c r="G46" s="73">
        <v>288</v>
      </c>
      <c r="H46" s="55" t="s">
        <v>67</v>
      </c>
      <c r="I46" s="73">
        <v>1387801</v>
      </c>
      <c r="J46" s="49"/>
    </row>
    <row r="47" spans="1:10" s="20" customFormat="1" ht="20.100000000000001" customHeight="1">
      <c r="A47" s="48">
        <v>45</v>
      </c>
      <c r="B47" s="30" t="s">
        <v>388</v>
      </c>
      <c r="C47" s="30" t="s">
        <v>16</v>
      </c>
      <c r="D47" s="32" t="s">
        <v>429</v>
      </c>
      <c r="E47" s="30" t="s">
        <v>104</v>
      </c>
      <c r="F47" s="31" t="s">
        <v>12</v>
      </c>
      <c r="G47" s="73">
        <v>245</v>
      </c>
      <c r="H47" s="55" t="s">
        <v>67</v>
      </c>
      <c r="I47" s="73">
        <v>1439364</v>
      </c>
      <c r="J47" s="49"/>
    </row>
    <row r="48" spans="1:10" s="20" customFormat="1" ht="20.100000000000001" customHeight="1">
      <c r="A48" s="48">
        <v>46</v>
      </c>
      <c r="B48" s="30" t="s">
        <v>461</v>
      </c>
      <c r="C48" s="30" t="s">
        <v>31</v>
      </c>
      <c r="D48" s="32" t="s">
        <v>462</v>
      </c>
      <c r="E48" s="30" t="s">
        <v>463</v>
      </c>
      <c r="F48" s="31" t="s">
        <v>12</v>
      </c>
      <c r="G48" s="73">
        <v>7</v>
      </c>
      <c r="H48" s="55" t="s">
        <v>347</v>
      </c>
      <c r="I48" s="73">
        <v>7</v>
      </c>
      <c r="J48" s="49"/>
    </row>
    <row r="49" spans="1:10" s="20" customFormat="1" ht="20.100000000000001" customHeight="1">
      <c r="A49" s="48">
        <v>47</v>
      </c>
      <c r="B49" s="30" t="s">
        <v>461</v>
      </c>
      <c r="C49" s="30" t="s">
        <v>44</v>
      </c>
      <c r="D49" s="32" t="s">
        <v>464</v>
      </c>
      <c r="E49" s="30" t="s">
        <v>465</v>
      </c>
      <c r="F49" s="31" t="s">
        <v>12</v>
      </c>
      <c r="G49" s="73">
        <v>4</v>
      </c>
      <c r="H49" s="55" t="s">
        <v>67</v>
      </c>
      <c r="I49" s="73">
        <v>74400</v>
      </c>
      <c r="J49" s="49"/>
    </row>
    <row r="50" spans="1:10" s="20" customFormat="1" ht="20.100000000000001" customHeight="1">
      <c r="A50" s="48">
        <v>48</v>
      </c>
      <c r="B50" s="30" t="s">
        <v>461</v>
      </c>
      <c r="C50" s="30" t="s">
        <v>16</v>
      </c>
      <c r="D50" s="32" t="s">
        <v>466</v>
      </c>
      <c r="E50" s="30" t="s">
        <v>467</v>
      </c>
      <c r="F50" s="31" t="s">
        <v>12</v>
      </c>
      <c r="G50" s="73">
        <v>4</v>
      </c>
      <c r="H50" s="55" t="s">
        <v>67</v>
      </c>
      <c r="I50" s="73">
        <v>24200</v>
      </c>
      <c r="J50" s="49"/>
    </row>
    <row r="51" spans="1:10" s="20" customFormat="1" ht="20.100000000000001" customHeight="1">
      <c r="A51" s="48">
        <v>49</v>
      </c>
      <c r="B51" s="30" t="s">
        <v>461</v>
      </c>
      <c r="C51" s="30" t="s">
        <v>31</v>
      </c>
      <c r="D51" s="32" t="s">
        <v>462</v>
      </c>
      <c r="E51" s="30" t="s">
        <v>156</v>
      </c>
      <c r="F51" s="31" t="s">
        <v>12</v>
      </c>
      <c r="G51" s="73">
        <v>10</v>
      </c>
      <c r="H51" s="55" t="s">
        <v>347</v>
      </c>
      <c r="I51" s="73">
        <v>10</v>
      </c>
      <c r="J51" s="49"/>
    </row>
    <row r="52" spans="1:10" s="20" customFormat="1" ht="20.100000000000001" customHeight="1">
      <c r="A52" s="48">
        <v>50</v>
      </c>
      <c r="B52" s="30" t="s">
        <v>402</v>
      </c>
      <c r="C52" s="30" t="s">
        <v>95</v>
      </c>
      <c r="D52" s="32" t="s">
        <v>439</v>
      </c>
      <c r="E52" s="30" t="s">
        <v>468</v>
      </c>
      <c r="F52" s="31" t="s">
        <v>12</v>
      </c>
      <c r="G52" s="73">
        <v>2</v>
      </c>
      <c r="H52" s="55" t="s">
        <v>347</v>
      </c>
      <c r="I52" s="73">
        <v>55680</v>
      </c>
      <c r="J52" s="49"/>
    </row>
    <row r="53" spans="1:10" s="20" customFormat="1" ht="20.100000000000001" customHeight="1">
      <c r="A53" s="48">
        <v>51</v>
      </c>
      <c r="B53" s="30" t="s">
        <v>402</v>
      </c>
      <c r="C53" s="30" t="s">
        <v>44</v>
      </c>
      <c r="D53" s="32" t="s">
        <v>469</v>
      </c>
      <c r="E53" s="30" t="s">
        <v>468</v>
      </c>
      <c r="F53" s="31" t="s">
        <v>12</v>
      </c>
      <c r="G53" s="73">
        <v>40</v>
      </c>
      <c r="H53" s="55" t="s">
        <v>67</v>
      </c>
      <c r="I53" s="73">
        <v>40</v>
      </c>
      <c r="J53" s="49"/>
    </row>
    <row r="54" spans="1:10" s="20" customFormat="1" ht="20.100000000000001" customHeight="1">
      <c r="A54" s="48">
        <v>52</v>
      </c>
      <c r="B54" s="30" t="s">
        <v>402</v>
      </c>
      <c r="C54" s="30" t="s">
        <v>15</v>
      </c>
      <c r="D54" s="32" t="s">
        <v>447</v>
      </c>
      <c r="E54" s="30" t="s">
        <v>468</v>
      </c>
      <c r="F54" s="31" t="s">
        <v>12</v>
      </c>
      <c r="G54" s="73">
        <v>20</v>
      </c>
      <c r="H54" s="55" t="s">
        <v>69</v>
      </c>
      <c r="I54" s="73">
        <v>582600</v>
      </c>
      <c r="J54" s="49"/>
    </row>
    <row r="55" spans="1:10" s="20" customFormat="1" ht="20.100000000000001" customHeight="1">
      <c r="A55" s="48">
        <v>53</v>
      </c>
      <c r="B55" s="30" t="s">
        <v>402</v>
      </c>
      <c r="C55" s="30" t="s">
        <v>95</v>
      </c>
      <c r="D55" s="32" t="s">
        <v>439</v>
      </c>
      <c r="E55" s="30" t="s">
        <v>470</v>
      </c>
      <c r="F55" s="31" t="s">
        <v>12</v>
      </c>
      <c r="G55" s="73">
        <v>4</v>
      </c>
      <c r="H55" s="55" t="s">
        <v>347</v>
      </c>
      <c r="I55" s="73">
        <v>132160</v>
      </c>
      <c r="J55" s="49"/>
    </row>
    <row r="56" spans="1:10" s="20" customFormat="1" ht="20.100000000000001" customHeight="1">
      <c r="A56" s="48">
        <v>54</v>
      </c>
      <c r="B56" s="30" t="s">
        <v>402</v>
      </c>
      <c r="C56" s="30" t="s">
        <v>44</v>
      </c>
      <c r="D56" s="32" t="s">
        <v>469</v>
      </c>
      <c r="E56" s="30" t="s">
        <v>470</v>
      </c>
      <c r="F56" s="31" t="s">
        <v>12</v>
      </c>
      <c r="G56" s="73">
        <v>30</v>
      </c>
      <c r="H56" s="55" t="s">
        <v>67</v>
      </c>
      <c r="I56" s="73">
        <v>30</v>
      </c>
      <c r="J56" s="49"/>
    </row>
    <row r="57" spans="1:10" s="20" customFormat="1" ht="20.100000000000001" customHeight="1">
      <c r="A57" s="48">
        <v>55</v>
      </c>
      <c r="B57" s="30" t="s">
        <v>402</v>
      </c>
      <c r="C57" s="30" t="s">
        <v>95</v>
      </c>
      <c r="D57" s="32" t="s">
        <v>439</v>
      </c>
      <c r="E57" s="30" t="s">
        <v>471</v>
      </c>
      <c r="F57" s="31" t="s">
        <v>12</v>
      </c>
      <c r="G57" s="73">
        <v>4</v>
      </c>
      <c r="H57" s="55" t="s">
        <v>347</v>
      </c>
      <c r="I57" s="73">
        <v>132160</v>
      </c>
      <c r="J57" s="49"/>
    </row>
    <row r="58" spans="1:10" s="20" customFormat="1" ht="20.100000000000001" customHeight="1">
      <c r="A58" s="48">
        <v>56</v>
      </c>
      <c r="B58" s="30" t="s">
        <v>402</v>
      </c>
      <c r="C58" s="30" t="s">
        <v>44</v>
      </c>
      <c r="D58" s="32" t="s">
        <v>469</v>
      </c>
      <c r="E58" s="30" t="s">
        <v>471</v>
      </c>
      <c r="F58" s="31" t="s">
        <v>12</v>
      </c>
      <c r="G58" s="73">
        <v>40</v>
      </c>
      <c r="H58" s="55" t="s">
        <v>67</v>
      </c>
      <c r="I58" s="73">
        <v>40</v>
      </c>
      <c r="J58" s="49"/>
    </row>
    <row r="59" spans="1:10" s="20" customFormat="1" ht="20.100000000000001" customHeight="1">
      <c r="A59" s="48">
        <v>57</v>
      </c>
      <c r="B59" s="30" t="s">
        <v>402</v>
      </c>
      <c r="C59" s="30" t="s">
        <v>95</v>
      </c>
      <c r="D59" s="32" t="s">
        <v>439</v>
      </c>
      <c r="E59" s="30" t="s">
        <v>472</v>
      </c>
      <c r="F59" s="31" t="s">
        <v>12</v>
      </c>
      <c r="G59" s="73">
        <v>2</v>
      </c>
      <c r="H59" s="55" t="s">
        <v>347</v>
      </c>
      <c r="I59" s="73">
        <v>76480</v>
      </c>
      <c r="J59" s="49"/>
    </row>
    <row r="60" spans="1:10" s="20" customFormat="1" ht="20.100000000000001" customHeight="1">
      <c r="A60" s="48">
        <v>58</v>
      </c>
      <c r="B60" s="30" t="s">
        <v>402</v>
      </c>
      <c r="C60" s="30" t="s">
        <v>44</v>
      </c>
      <c r="D60" s="32" t="s">
        <v>469</v>
      </c>
      <c r="E60" s="30" t="s">
        <v>472</v>
      </c>
      <c r="F60" s="31" t="s">
        <v>12</v>
      </c>
      <c r="G60" s="73">
        <v>60</v>
      </c>
      <c r="H60" s="55" t="s">
        <v>67</v>
      </c>
      <c r="I60" s="73">
        <v>60</v>
      </c>
      <c r="J60" s="49"/>
    </row>
    <row r="61" spans="1:10" s="20" customFormat="1" ht="20.100000000000001" customHeight="1">
      <c r="A61" s="48">
        <v>59</v>
      </c>
      <c r="B61" s="30" t="s">
        <v>402</v>
      </c>
      <c r="C61" s="30" t="s">
        <v>15</v>
      </c>
      <c r="D61" s="32" t="s">
        <v>447</v>
      </c>
      <c r="E61" s="30" t="s">
        <v>472</v>
      </c>
      <c r="F61" s="31" t="s">
        <v>12</v>
      </c>
      <c r="G61" s="73">
        <v>30</v>
      </c>
      <c r="H61" s="55" t="s">
        <v>69</v>
      </c>
      <c r="I61" s="73">
        <v>873900</v>
      </c>
      <c r="J61" s="30"/>
    </row>
    <row r="62" spans="1:10" s="20" customFormat="1" ht="20.100000000000001" customHeight="1">
      <c r="A62" s="48">
        <v>60</v>
      </c>
      <c r="B62" s="30" t="s">
        <v>402</v>
      </c>
      <c r="C62" s="30" t="s">
        <v>44</v>
      </c>
      <c r="D62" s="32" t="s">
        <v>452</v>
      </c>
      <c r="E62" s="30" t="s">
        <v>473</v>
      </c>
      <c r="F62" s="31" t="s">
        <v>12</v>
      </c>
      <c r="G62" s="73">
        <v>1</v>
      </c>
      <c r="H62" s="55" t="s">
        <v>129</v>
      </c>
      <c r="I62" s="73">
        <v>100000</v>
      </c>
      <c r="J62" s="30"/>
    </row>
    <row r="63" spans="1:10" s="20" customFormat="1" ht="20.100000000000001" customHeight="1">
      <c r="A63" s="48">
        <v>61</v>
      </c>
      <c r="B63" s="30" t="s">
        <v>402</v>
      </c>
      <c r="C63" s="30" t="s">
        <v>16</v>
      </c>
      <c r="D63" s="32" t="s">
        <v>429</v>
      </c>
      <c r="E63" s="30" t="s">
        <v>451</v>
      </c>
      <c r="F63" s="31" t="s">
        <v>12</v>
      </c>
      <c r="G63" s="73">
        <v>20</v>
      </c>
      <c r="H63" s="55" t="s">
        <v>67</v>
      </c>
      <c r="I63" s="73">
        <v>112000</v>
      </c>
      <c r="J63" s="30"/>
    </row>
    <row r="64" spans="1:10" s="20" customFormat="1" ht="20.100000000000001" customHeight="1">
      <c r="A64" s="48">
        <v>62</v>
      </c>
      <c r="B64" s="30" t="s">
        <v>402</v>
      </c>
      <c r="C64" s="30" t="s">
        <v>16</v>
      </c>
      <c r="D64" s="32" t="s">
        <v>429</v>
      </c>
      <c r="E64" s="30" t="s">
        <v>100</v>
      </c>
      <c r="F64" s="31" t="s">
        <v>12</v>
      </c>
      <c r="G64" s="73">
        <v>285</v>
      </c>
      <c r="H64" s="55" t="s">
        <v>67</v>
      </c>
      <c r="I64" s="73">
        <v>1381356</v>
      </c>
      <c r="J64" s="30"/>
    </row>
    <row r="65" spans="1:10" s="20" customFormat="1" ht="20.100000000000001" customHeight="1">
      <c r="A65" s="48">
        <v>63</v>
      </c>
      <c r="B65" s="30" t="s">
        <v>402</v>
      </c>
      <c r="C65" s="30" t="s">
        <v>387</v>
      </c>
      <c r="D65" s="32" t="s">
        <v>474</v>
      </c>
      <c r="E65" s="30" t="s">
        <v>100</v>
      </c>
      <c r="F65" s="31" t="s">
        <v>12</v>
      </c>
      <c r="G65" s="73">
        <v>3</v>
      </c>
      <c r="H65" s="55" t="s">
        <v>69</v>
      </c>
      <c r="I65" s="73">
        <v>174780</v>
      </c>
      <c r="J65" s="30"/>
    </row>
    <row r="66" spans="1:10" s="20" customFormat="1" ht="20.100000000000001" customHeight="1">
      <c r="A66" s="48">
        <v>64</v>
      </c>
      <c r="B66" s="30" t="s">
        <v>402</v>
      </c>
      <c r="C66" s="30" t="s">
        <v>16</v>
      </c>
      <c r="D66" s="32" t="s">
        <v>429</v>
      </c>
      <c r="E66" s="30" t="s">
        <v>101</v>
      </c>
      <c r="F66" s="31" t="s">
        <v>12</v>
      </c>
      <c r="G66" s="73">
        <v>352</v>
      </c>
      <c r="H66" s="55" t="s">
        <v>67</v>
      </c>
      <c r="I66" s="73">
        <v>2205636</v>
      </c>
      <c r="J66" s="30"/>
    </row>
    <row r="67" spans="1:10" s="20" customFormat="1" ht="20.100000000000001" customHeight="1">
      <c r="A67" s="48">
        <v>65</v>
      </c>
      <c r="B67" s="30" t="s">
        <v>402</v>
      </c>
      <c r="C67" s="30" t="s">
        <v>16</v>
      </c>
      <c r="D67" s="32" t="s">
        <v>429</v>
      </c>
      <c r="E67" s="30" t="s">
        <v>99</v>
      </c>
      <c r="F67" s="31" t="s">
        <v>12</v>
      </c>
      <c r="G67" s="73">
        <v>25</v>
      </c>
      <c r="H67" s="55" t="s">
        <v>67</v>
      </c>
      <c r="I67" s="73">
        <v>140000</v>
      </c>
      <c r="J67" s="30"/>
    </row>
    <row r="68" spans="1:10" s="20" customFormat="1" ht="20.100000000000001" customHeight="1">
      <c r="A68" s="48">
        <v>66</v>
      </c>
      <c r="B68" s="30" t="s">
        <v>475</v>
      </c>
      <c r="C68" s="30" t="s">
        <v>16</v>
      </c>
      <c r="D68" s="32" t="s">
        <v>466</v>
      </c>
      <c r="E68" s="30" t="s">
        <v>476</v>
      </c>
      <c r="F68" s="31" t="s">
        <v>12</v>
      </c>
      <c r="G68" s="73">
        <v>14</v>
      </c>
      <c r="H68" s="55" t="s">
        <v>67</v>
      </c>
      <c r="I68" s="73">
        <v>84700</v>
      </c>
      <c r="J68" s="30"/>
    </row>
    <row r="69" spans="1:10" s="20" customFormat="1" ht="20.100000000000001" customHeight="1">
      <c r="A69" s="48">
        <v>67</v>
      </c>
      <c r="B69" s="30" t="s">
        <v>475</v>
      </c>
      <c r="C69" s="30" t="s">
        <v>15</v>
      </c>
      <c r="D69" s="32" t="s">
        <v>447</v>
      </c>
      <c r="E69" s="30" t="s">
        <v>477</v>
      </c>
      <c r="F69" s="31" t="s">
        <v>12</v>
      </c>
      <c r="G69" s="73">
        <v>22</v>
      </c>
      <c r="H69" s="55" t="s">
        <v>69</v>
      </c>
      <c r="I69" s="73">
        <v>22</v>
      </c>
      <c r="J69" s="30"/>
    </row>
    <row r="70" spans="1:10" s="20" customFormat="1" ht="20.100000000000001" customHeight="1">
      <c r="A70" s="48">
        <v>68</v>
      </c>
      <c r="B70" s="30" t="s">
        <v>475</v>
      </c>
      <c r="C70" s="30" t="s">
        <v>31</v>
      </c>
      <c r="D70" s="32" t="s">
        <v>478</v>
      </c>
      <c r="E70" s="30" t="s">
        <v>479</v>
      </c>
      <c r="F70" s="31" t="s">
        <v>12</v>
      </c>
      <c r="G70" s="73">
        <v>52</v>
      </c>
      <c r="H70" s="55" t="s">
        <v>347</v>
      </c>
      <c r="I70" s="73">
        <v>657800</v>
      </c>
      <c r="J70" s="30"/>
    </row>
    <row r="71" spans="1:10" s="20" customFormat="1" ht="20.100000000000001" customHeight="1">
      <c r="A71" s="48">
        <v>69</v>
      </c>
      <c r="B71" s="30" t="s">
        <v>403</v>
      </c>
      <c r="C71" s="30" t="s">
        <v>95</v>
      </c>
      <c r="D71" s="32" t="s">
        <v>439</v>
      </c>
      <c r="E71" s="30" t="s">
        <v>480</v>
      </c>
      <c r="F71" s="31" t="s">
        <v>12</v>
      </c>
      <c r="G71" s="73">
        <v>1</v>
      </c>
      <c r="H71" s="55" t="s">
        <v>347</v>
      </c>
      <c r="I71" s="73">
        <v>38240</v>
      </c>
      <c r="J71" s="30"/>
    </row>
    <row r="72" spans="1:10" s="20" customFormat="1" ht="20.100000000000001" customHeight="1">
      <c r="A72" s="48">
        <v>70</v>
      </c>
      <c r="B72" s="30" t="s">
        <v>403</v>
      </c>
      <c r="C72" s="30" t="s">
        <v>42</v>
      </c>
      <c r="D72" s="32" t="s">
        <v>481</v>
      </c>
      <c r="E72" s="30" t="s">
        <v>480</v>
      </c>
      <c r="F72" s="31" t="s">
        <v>12</v>
      </c>
      <c r="G72" s="73">
        <v>1</v>
      </c>
      <c r="H72" s="55" t="s">
        <v>67</v>
      </c>
      <c r="I72" s="73">
        <v>1</v>
      </c>
      <c r="J72" s="30"/>
    </row>
    <row r="73" spans="1:10" s="20" customFormat="1" ht="20.100000000000001" customHeight="1">
      <c r="A73" s="48">
        <v>71</v>
      </c>
      <c r="B73" s="30" t="s">
        <v>403</v>
      </c>
      <c r="C73" s="30" t="s">
        <v>95</v>
      </c>
      <c r="D73" s="32" t="s">
        <v>439</v>
      </c>
      <c r="E73" s="30" t="s">
        <v>482</v>
      </c>
      <c r="F73" s="31" t="s">
        <v>12</v>
      </c>
      <c r="G73" s="73">
        <v>1</v>
      </c>
      <c r="H73" s="55" t="s">
        <v>347</v>
      </c>
      <c r="I73" s="73">
        <v>18600</v>
      </c>
      <c r="J73" s="30"/>
    </row>
    <row r="74" spans="1:10" s="20" customFormat="1" ht="20.100000000000001" customHeight="1">
      <c r="A74" s="48">
        <v>72</v>
      </c>
      <c r="B74" s="30" t="s">
        <v>403</v>
      </c>
      <c r="C74" s="30" t="s">
        <v>42</v>
      </c>
      <c r="D74" s="32" t="s">
        <v>435</v>
      </c>
      <c r="E74" s="30" t="s">
        <v>483</v>
      </c>
      <c r="F74" s="31" t="s">
        <v>12</v>
      </c>
      <c r="G74" s="73">
        <v>1</v>
      </c>
      <c r="H74" s="55" t="s">
        <v>67</v>
      </c>
      <c r="I74" s="73">
        <v>52000</v>
      </c>
      <c r="J74" s="30"/>
    </row>
    <row r="75" spans="1:10" s="20" customFormat="1" ht="20.100000000000001" customHeight="1">
      <c r="A75" s="48">
        <v>73</v>
      </c>
      <c r="B75" s="30" t="s">
        <v>403</v>
      </c>
      <c r="C75" s="30" t="s">
        <v>16</v>
      </c>
      <c r="D75" s="32" t="s">
        <v>484</v>
      </c>
      <c r="E75" s="30" t="s">
        <v>485</v>
      </c>
      <c r="F75" s="31" t="s">
        <v>12</v>
      </c>
      <c r="G75" s="73">
        <v>20</v>
      </c>
      <c r="H75" s="55" t="s">
        <v>67</v>
      </c>
      <c r="I75" s="73">
        <v>200000</v>
      </c>
      <c r="J75" s="30"/>
    </row>
    <row r="76" spans="1:10" s="20" customFormat="1" ht="20.100000000000001" customHeight="1">
      <c r="A76" s="48">
        <v>74</v>
      </c>
      <c r="B76" s="30" t="s">
        <v>403</v>
      </c>
      <c r="C76" s="30" t="s">
        <v>16</v>
      </c>
      <c r="D76" s="32" t="s">
        <v>443</v>
      </c>
      <c r="E76" s="30" t="s">
        <v>486</v>
      </c>
      <c r="F76" s="31" t="s">
        <v>12</v>
      </c>
      <c r="G76" s="73">
        <v>20</v>
      </c>
      <c r="H76" s="55" t="s">
        <v>67</v>
      </c>
      <c r="I76" s="73">
        <v>136364</v>
      </c>
      <c r="J76" s="30"/>
    </row>
    <row r="77" spans="1:10" s="20" customFormat="1" ht="20.100000000000001" customHeight="1">
      <c r="A77" s="48">
        <v>75</v>
      </c>
      <c r="B77" s="30" t="s">
        <v>403</v>
      </c>
      <c r="C77" s="30" t="s">
        <v>16</v>
      </c>
      <c r="D77" s="32" t="s">
        <v>487</v>
      </c>
      <c r="E77" s="30" t="s">
        <v>488</v>
      </c>
      <c r="F77" s="31" t="s">
        <v>12</v>
      </c>
      <c r="G77" s="73">
        <v>25</v>
      </c>
      <c r="H77" s="55" t="s">
        <v>67</v>
      </c>
      <c r="I77" s="73">
        <v>30000</v>
      </c>
      <c r="J77" s="30"/>
    </row>
    <row r="78" spans="1:10" s="20" customFormat="1" ht="20.100000000000001" customHeight="1">
      <c r="A78" s="48">
        <v>76</v>
      </c>
      <c r="B78" s="30" t="s">
        <v>403</v>
      </c>
      <c r="C78" s="30" t="s">
        <v>16</v>
      </c>
      <c r="D78" s="32" t="s">
        <v>441</v>
      </c>
      <c r="E78" s="30" t="s">
        <v>489</v>
      </c>
      <c r="F78" s="31" t="s">
        <v>12</v>
      </c>
      <c r="G78" s="73">
        <v>10</v>
      </c>
      <c r="H78" s="55" t="s">
        <v>67</v>
      </c>
      <c r="I78" s="73">
        <v>118182</v>
      </c>
      <c r="J78" s="30"/>
    </row>
    <row r="79" spans="1:10" s="20" customFormat="1" ht="20.100000000000001" customHeight="1">
      <c r="A79" s="48">
        <v>77</v>
      </c>
      <c r="B79" s="30" t="s">
        <v>403</v>
      </c>
      <c r="C79" s="30" t="s">
        <v>16</v>
      </c>
      <c r="D79" s="32" t="s">
        <v>490</v>
      </c>
      <c r="E79" s="30" t="s">
        <v>491</v>
      </c>
      <c r="F79" s="31" t="s">
        <v>12</v>
      </c>
      <c r="G79" s="73">
        <v>10</v>
      </c>
      <c r="H79" s="55" t="s">
        <v>67</v>
      </c>
      <c r="I79" s="73">
        <v>118182</v>
      </c>
      <c r="J79" s="30"/>
    </row>
    <row r="80" spans="1:10" s="20" customFormat="1" ht="20.100000000000001" customHeight="1">
      <c r="A80" s="48">
        <v>78</v>
      </c>
      <c r="B80" s="30" t="s">
        <v>403</v>
      </c>
      <c r="C80" s="30" t="s">
        <v>16</v>
      </c>
      <c r="D80" s="32" t="s">
        <v>492</v>
      </c>
      <c r="E80" s="30" t="s">
        <v>493</v>
      </c>
      <c r="F80" s="31" t="s">
        <v>12</v>
      </c>
      <c r="G80" s="73">
        <v>11</v>
      </c>
      <c r="H80" s="55" t="s">
        <v>67</v>
      </c>
      <c r="I80" s="73">
        <v>69500</v>
      </c>
      <c r="J80" s="49"/>
    </row>
    <row r="81" spans="1:10" s="20" customFormat="1" ht="20.100000000000001" customHeight="1">
      <c r="A81" s="48">
        <v>79</v>
      </c>
      <c r="B81" s="30" t="s">
        <v>403</v>
      </c>
      <c r="C81" s="30" t="s">
        <v>16</v>
      </c>
      <c r="D81" s="32" t="s">
        <v>443</v>
      </c>
      <c r="E81" s="30" t="s">
        <v>494</v>
      </c>
      <c r="F81" s="31" t="s">
        <v>12</v>
      </c>
      <c r="G81" s="73">
        <v>5</v>
      </c>
      <c r="H81" s="55" t="s">
        <v>67</v>
      </c>
      <c r="I81" s="73">
        <v>36364</v>
      </c>
      <c r="J81" s="49"/>
    </row>
    <row r="82" spans="1:10" s="20" customFormat="1" ht="20.100000000000001" customHeight="1">
      <c r="A82" s="48">
        <v>80</v>
      </c>
      <c r="B82" s="30" t="s">
        <v>403</v>
      </c>
      <c r="C82" s="30" t="s">
        <v>16</v>
      </c>
      <c r="D82" s="32" t="s">
        <v>495</v>
      </c>
      <c r="E82" s="30" t="s">
        <v>496</v>
      </c>
      <c r="F82" s="31" t="s">
        <v>12</v>
      </c>
      <c r="G82" s="73">
        <v>55</v>
      </c>
      <c r="H82" s="55" t="s">
        <v>67</v>
      </c>
      <c r="I82" s="73">
        <v>628500</v>
      </c>
      <c r="J82" s="49"/>
    </row>
    <row r="83" spans="1:10" s="20" customFormat="1" ht="20.100000000000001" customHeight="1">
      <c r="A83" s="48">
        <v>81</v>
      </c>
      <c r="B83" s="30" t="s">
        <v>403</v>
      </c>
      <c r="C83" s="30" t="s">
        <v>16</v>
      </c>
      <c r="D83" s="32" t="s">
        <v>445</v>
      </c>
      <c r="E83" s="136" t="s">
        <v>446</v>
      </c>
      <c r="F83" s="31" t="s">
        <v>12</v>
      </c>
      <c r="G83" s="73">
        <v>1</v>
      </c>
      <c r="H83" s="55" t="s">
        <v>67</v>
      </c>
      <c r="I83" s="73">
        <v>350000</v>
      </c>
      <c r="J83" s="49"/>
    </row>
    <row r="84" spans="1:10" s="20" customFormat="1" ht="20.100000000000001" customHeight="1">
      <c r="A84" s="48">
        <v>82</v>
      </c>
      <c r="B84" s="30" t="s">
        <v>403</v>
      </c>
      <c r="C84" s="30" t="s">
        <v>15</v>
      </c>
      <c r="D84" s="32" t="s">
        <v>447</v>
      </c>
      <c r="E84" s="30" t="s">
        <v>497</v>
      </c>
      <c r="F84" s="31" t="s">
        <v>12</v>
      </c>
      <c r="G84" s="73">
        <v>4</v>
      </c>
      <c r="H84" s="55" t="s">
        <v>69</v>
      </c>
      <c r="I84" s="73">
        <v>4</v>
      </c>
      <c r="J84" s="49"/>
    </row>
    <row r="85" spans="1:10" s="20" customFormat="1" ht="20.100000000000001" customHeight="1">
      <c r="A85" s="48">
        <v>83</v>
      </c>
      <c r="B85" s="30" t="s">
        <v>418</v>
      </c>
      <c r="C85" s="30" t="s">
        <v>44</v>
      </c>
      <c r="D85" s="32" t="s">
        <v>469</v>
      </c>
      <c r="E85" s="30" t="s">
        <v>498</v>
      </c>
      <c r="F85" s="31" t="s">
        <v>12</v>
      </c>
      <c r="G85" s="73">
        <v>60</v>
      </c>
      <c r="H85" s="55" t="s">
        <v>67</v>
      </c>
      <c r="I85" s="73">
        <v>60</v>
      </c>
      <c r="J85" s="49"/>
    </row>
    <row r="86" spans="1:10" s="20" customFormat="1" ht="20.100000000000001" customHeight="1">
      <c r="A86" s="48">
        <v>84</v>
      </c>
      <c r="B86" s="30" t="s">
        <v>418</v>
      </c>
      <c r="C86" s="30" t="s">
        <v>31</v>
      </c>
      <c r="D86" s="32" t="s">
        <v>462</v>
      </c>
      <c r="E86" s="30" t="s">
        <v>507</v>
      </c>
      <c r="F86" s="31" t="s">
        <v>12</v>
      </c>
      <c r="G86" s="73">
        <v>40</v>
      </c>
      <c r="H86" s="55" t="s">
        <v>347</v>
      </c>
      <c r="I86" s="73">
        <v>40</v>
      </c>
      <c r="J86" s="49"/>
    </row>
    <row r="87" spans="1:10" s="20" customFormat="1" ht="20.100000000000001" customHeight="1">
      <c r="A87" s="48">
        <v>85</v>
      </c>
      <c r="B87" s="30" t="s">
        <v>418</v>
      </c>
      <c r="C87" s="30" t="s">
        <v>44</v>
      </c>
      <c r="D87" s="32" t="s">
        <v>469</v>
      </c>
      <c r="E87" s="30" t="s">
        <v>507</v>
      </c>
      <c r="F87" s="31" t="s">
        <v>12</v>
      </c>
      <c r="G87" s="73">
        <v>80</v>
      </c>
      <c r="H87" s="55" t="s">
        <v>67</v>
      </c>
      <c r="I87" s="73">
        <v>80</v>
      </c>
      <c r="J87" s="49"/>
    </row>
    <row r="88" spans="1:10" s="20" customFormat="1" ht="20.100000000000001" customHeight="1">
      <c r="A88" s="48">
        <v>86</v>
      </c>
      <c r="B88" s="30" t="s">
        <v>418</v>
      </c>
      <c r="C88" s="30" t="s">
        <v>42</v>
      </c>
      <c r="D88" s="32" t="s">
        <v>508</v>
      </c>
      <c r="E88" s="30" t="s">
        <v>507</v>
      </c>
      <c r="F88" s="31" t="s">
        <v>12</v>
      </c>
      <c r="G88" s="73">
        <v>80</v>
      </c>
      <c r="H88" s="55" t="s">
        <v>67</v>
      </c>
      <c r="I88" s="73">
        <v>80</v>
      </c>
      <c r="J88" s="49"/>
    </row>
    <row r="89" spans="1:10" s="20" customFormat="1" ht="20.100000000000001" customHeight="1">
      <c r="A89" s="48">
        <v>87</v>
      </c>
      <c r="B89" s="30" t="s">
        <v>418</v>
      </c>
      <c r="C89" s="30" t="s">
        <v>16</v>
      </c>
      <c r="D89" s="32" t="s">
        <v>499</v>
      </c>
      <c r="E89" s="30" t="s">
        <v>507</v>
      </c>
      <c r="F89" s="31" t="s">
        <v>12</v>
      </c>
      <c r="G89" s="73">
        <v>400</v>
      </c>
      <c r="H89" s="55" t="s">
        <v>69</v>
      </c>
      <c r="I89" s="73">
        <v>1600000</v>
      </c>
      <c r="J89" s="49"/>
    </row>
    <row r="90" spans="1:10" s="20" customFormat="1" ht="20.100000000000001" customHeight="1">
      <c r="A90" s="48">
        <v>88</v>
      </c>
      <c r="B90" s="30" t="s">
        <v>418</v>
      </c>
      <c r="C90" s="30" t="s">
        <v>44</v>
      </c>
      <c r="D90" s="32" t="s">
        <v>469</v>
      </c>
      <c r="E90" s="30" t="s">
        <v>316</v>
      </c>
      <c r="F90" s="31" t="s">
        <v>12</v>
      </c>
      <c r="G90" s="73">
        <v>60</v>
      </c>
      <c r="H90" s="55" t="s">
        <v>67</v>
      </c>
      <c r="I90" s="73">
        <v>60</v>
      </c>
      <c r="J90" s="49"/>
    </row>
    <row r="91" spans="1:10" s="20" customFormat="1" ht="20.100000000000001" customHeight="1">
      <c r="A91" s="48">
        <v>89</v>
      </c>
      <c r="B91" s="30" t="s">
        <v>418</v>
      </c>
      <c r="C91" s="30" t="s">
        <v>42</v>
      </c>
      <c r="D91" s="32" t="s">
        <v>508</v>
      </c>
      <c r="E91" s="30" t="s">
        <v>316</v>
      </c>
      <c r="F91" s="31" t="s">
        <v>12</v>
      </c>
      <c r="G91" s="73">
        <v>60</v>
      </c>
      <c r="H91" s="55" t="s">
        <v>67</v>
      </c>
      <c r="I91" s="73">
        <v>60</v>
      </c>
      <c r="J91" s="49"/>
    </row>
    <row r="92" spans="1:10" s="20" customFormat="1" ht="20.100000000000001" customHeight="1">
      <c r="A92" s="48">
        <v>90</v>
      </c>
      <c r="B92" s="30" t="s">
        <v>418</v>
      </c>
      <c r="C92" s="30" t="s">
        <v>16</v>
      </c>
      <c r="D92" s="32" t="s">
        <v>448</v>
      </c>
      <c r="E92" s="30" t="s">
        <v>316</v>
      </c>
      <c r="F92" s="31" t="s">
        <v>12</v>
      </c>
      <c r="G92" s="73">
        <v>90</v>
      </c>
      <c r="H92" s="55" t="s">
        <v>67</v>
      </c>
      <c r="I92" s="73">
        <v>1472760</v>
      </c>
      <c r="J92" s="49"/>
    </row>
    <row r="93" spans="1:10" s="20" customFormat="1" ht="20.100000000000001" customHeight="1">
      <c r="A93" s="48">
        <v>91</v>
      </c>
      <c r="B93" s="30" t="s">
        <v>418</v>
      </c>
      <c r="C93" s="30" t="s">
        <v>31</v>
      </c>
      <c r="D93" s="32" t="s">
        <v>462</v>
      </c>
      <c r="E93" s="30" t="s">
        <v>509</v>
      </c>
      <c r="F93" s="31" t="s">
        <v>12</v>
      </c>
      <c r="G93" s="73">
        <v>50</v>
      </c>
      <c r="H93" s="55" t="s">
        <v>347</v>
      </c>
      <c r="I93" s="73">
        <v>50</v>
      </c>
      <c r="J93" s="49"/>
    </row>
    <row r="94" spans="1:10" s="20" customFormat="1" ht="20.100000000000001" customHeight="1">
      <c r="A94" s="48">
        <v>92</v>
      </c>
      <c r="B94" s="30" t="s">
        <v>418</v>
      </c>
      <c r="C94" s="30" t="s">
        <v>44</v>
      </c>
      <c r="D94" s="32" t="s">
        <v>469</v>
      </c>
      <c r="E94" s="30" t="s">
        <v>509</v>
      </c>
      <c r="F94" s="31" t="s">
        <v>12</v>
      </c>
      <c r="G94" s="73">
        <v>100</v>
      </c>
      <c r="H94" s="55" t="s">
        <v>67</v>
      </c>
      <c r="I94" s="73">
        <v>100</v>
      </c>
      <c r="J94" s="49"/>
    </row>
    <row r="95" spans="1:10" s="20" customFormat="1" ht="20.100000000000001" customHeight="1">
      <c r="A95" s="48">
        <v>93</v>
      </c>
      <c r="B95" s="30" t="s">
        <v>418</v>
      </c>
      <c r="C95" s="30" t="s">
        <v>42</v>
      </c>
      <c r="D95" s="32" t="s">
        <v>508</v>
      </c>
      <c r="E95" s="30" t="s">
        <v>509</v>
      </c>
      <c r="F95" s="31" t="s">
        <v>12</v>
      </c>
      <c r="G95" s="73">
        <v>100</v>
      </c>
      <c r="H95" s="55" t="s">
        <v>67</v>
      </c>
      <c r="I95" s="73">
        <v>100</v>
      </c>
      <c r="J95" s="49"/>
    </row>
    <row r="96" spans="1:10" s="20" customFormat="1" ht="20.100000000000001" customHeight="1">
      <c r="A96" s="48">
        <v>94</v>
      </c>
      <c r="B96" s="30" t="s">
        <v>418</v>
      </c>
      <c r="C96" s="30" t="s">
        <v>16</v>
      </c>
      <c r="D96" s="32" t="s">
        <v>499</v>
      </c>
      <c r="E96" s="30" t="s">
        <v>509</v>
      </c>
      <c r="F96" s="31" t="s">
        <v>12</v>
      </c>
      <c r="G96" s="73">
        <v>500</v>
      </c>
      <c r="H96" s="55" t="s">
        <v>69</v>
      </c>
      <c r="I96" s="73">
        <v>2000000</v>
      </c>
      <c r="J96" s="49"/>
    </row>
    <row r="97" spans="1:10" s="20" customFormat="1" ht="20.100000000000001" customHeight="1">
      <c r="A97" s="48">
        <v>95</v>
      </c>
      <c r="B97" s="30" t="s">
        <v>418</v>
      </c>
      <c r="C97" s="30" t="s">
        <v>31</v>
      </c>
      <c r="D97" s="32" t="s">
        <v>462</v>
      </c>
      <c r="E97" s="30" t="s">
        <v>510</v>
      </c>
      <c r="F97" s="31" t="s">
        <v>12</v>
      </c>
      <c r="G97" s="73">
        <v>20</v>
      </c>
      <c r="H97" s="55" t="s">
        <v>347</v>
      </c>
      <c r="I97" s="73">
        <v>2070000</v>
      </c>
      <c r="J97" s="49"/>
    </row>
    <row r="98" spans="1:10" s="20" customFormat="1" ht="20.100000000000001" customHeight="1">
      <c r="A98" s="48">
        <v>96</v>
      </c>
      <c r="B98" s="30" t="s">
        <v>418</v>
      </c>
      <c r="C98" s="30" t="s">
        <v>44</v>
      </c>
      <c r="D98" s="32" t="s">
        <v>469</v>
      </c>
      <c r="E98" s="30" t="s">
        <v>510</v>
      </c>
      <c r="F98" s="31" t="s">
        <v>12</v>
      </c>
      <c r="G98" s="73">
        <v>40</v>
      </c>
      <c r="H98" s="55" t="s">
        <v>67</v>
      </c>
      <c r="I98" s="73">
        <v>40</v>
      </c>
      <c r="J98" s="49"/>
    </row>
    <row r="99" spans="1:10" s="20" customFormat="1" ht="20.100000000000001" customHeight="1">
      <c r="A99" s="48">
        <v>97</v>
      </c>
      <c r="B99" s="30" t="s">
        <v>418</v>
      </c>
      <c r="C99" s="30" t="s">
        <v>42</v>
      </c>
      <c r="D99" s="32" t="s">
        <v>508</v>
      </c>
      <c r="E99" s="30" t="s">
        <v>510</v>
      </c>
      <c r="F99" s="31" t="s">
        <v>12</v>
      </c>
      <c r="G99" s="73">
        <v>40</v>
      </c>
      <c r="H99" s="55" t="s">
        <v>67</v>
      </c>
      <c r="I99" s="73">
        <v>40</v>
      </c>
      <c r="J99" s="49"/>
    </row>
    <row r="100" spans="1:10" s="20" customFormat="1" ht="20.100000000000001" customHeight="1">
      <c r="A100" s="48">
        <v>98</v>
      </c>
      <c r="B100" s="30" t="s">
        <v>418</v>
      </c>
      <c r="C100" s="30" t="s">
        <v>16</v>
      </c>
      <c r="D100" s="32" t="s">
        <v>499</v>
      </c>
      <c r="E100" s="30" t="s">
        <v>510</v>
      </c>
      <c r="F100" s="31" t="s">
        <v>12</v>
      </c>
      <c r="G100" s="73">
        <v>200</v>
      </c>
      <c r="H100" s="55" t="s">
        <v>69</v>
      </c>
      <c r="I100" s="73">
        <v>800000</v>
      </c>
      <c r="J100" s="49"/>
    </row>
    <row r="101" spans="1:10" s="20" customFormat="1" ht="20.100000000000001" customHeight="1">
      <c r="A101" s="48">
        <v>99</v>
      </c>
      <c r="B101" s="30" t="s">
        <v>418</v>
      </c>
      <c r="C101" s="30" t="s">
        <v>16</v>
      </c>
      <c r="D101" s="32" t="s">
        <v>448</v>
      </c>
      <c r="E101" s="30" t="s">
        <v>510</v>
      </c>
      <c r="F101" s="31" t="s">
        <v>12</v>
      </c>
      <c r="G101" s="73">
        <v>42</v>
      </c>
      <c r="H101" s="55" t="s">
        <v>67</v>
      </c>
      <c r="I101" s="73">
        <v>687288</v>
      </c>
      <c r="J101" s="49"/>
    </row>
    <row r="102" spans="1:10" s="20" customFormat="1" ht="20.100000000000001" customHeight="1">
      <c r="A102" s="48">
        <v>100</v>
      </c>
      <c r="B102" s="30" t="s">
        <v>418</v>
      </c>
      <c r="C102" s="30" t="s">
        <v>31</v>
      </c>
      <c r="D102" s="32" t="s">
        <v>462</v>
      </c>
      <c r="E102" s="30" t="s">
        <v>511</v>
      </c>
      <c r="F102" s="31" t="s">
        <v>12</v>
      </c>
      <c r="G102" s="73">
        <v>3</v>
      </c>
      <c r="H102" s="55" t="s">
        <v>347</v>
      </c>
      <c r="I102" s="73">
        <v>3</v>
      </c>
      <c r="J102" s="49"/>
    </row>
    <row r="103" spans="1:10" s="20" customFormat="1" ht="20.100000000000001" customHeight="1">
      <c r="A103" s="48">
        <v>101</v>
      </c>
      <c r="B103" s="30" t="s">
        <v>418</v>
      </c>
      <c r="C103" s="30" t="s">
        <v>44</v>
      </c>
      <c r="D103" s="32" t="s">
        <v>469</v>
      </c>
      <c r="E103" s="30" t="s">
        <v>511</v>
      </c>
      <c r="F103" s="31" t="s">
        <v>12</v>
      </c>
      <c r="G103" s="73">
        <v>6</v>
      </c>
      <c r="H103" s="55" t="s">
        <v>67</v>
      </c>
      <c r="I103" s="73">
        <v>6</v>
      </c>
      <c r="J103" s="49"/>
    </row>
    <row r="104" spans="1:10" s="20" customFormat="1" ht="20.100000000000001" customHeight="1">
      <c r="A104" s="48">
        <v>102</v>
      </c>
      <c r="B104" s="30" t="s">
        <v>418</v>
      </c>
      <c r="C104" s="30" t="s">
        <v>42</v>
      </c>
      <c r="D104" s="32" t="s">
        <v>508</v>
      </c>
      <c r="E104" s="30" t="s">
        <v>511</v>
      </c>
      <c r="F104" s="31" t="s">
        <v>12</v>
      </c>
      <c r="G104" s="73">
        <v>6</v>
      </c>
      <c r="H104" s="55" t="s">
        <v>67</v>
      </c>
      <c r="I104" s="73">
        <v>6</v>
      </c>
      <c r="J104" s="49"/>
    </row>
    <row r="105" spans="1:10" s="20" customFormat="1" ht="20.100000000000001" customHeight="1">
      <c r="A105" s="48">
        <v>103</v>
      </c>
      <c r="B105" s="30" t="s">
        <v>418</v>
      </c>
      <c r="C105" s="30" t="s">
        <v>16</v>
      </c>
      <c r="D105" s="32" t="s">
        <v>448</v>
      </c>
      <c r="E105" s="30" t="s">
        <v>511</v>
      </c>
      <c r="F105" s="31" t="s">
        <v>12</v>
      </c>
      <c r="G105" s="73">
        <v>9</v>
      </c>
      <c r="H105" s="55" t="s">
        <v>67</v>
      </c>
      <c r="I105" s="73">
        <v>147276</v>
      </c>
      <c r="J105" s="49"/>
    </row>
    <row r="106" spans="1:10" s="20" customFormat="1" ht="20.100000000000001" customHeight="1">
      <c r="A106" s="48">
        <v>104</v>
      </c>
      <c r="B106" s="30" t="s">
        <v>418</v>
      </c>
      <c r="C106" s="30" t="s">
        <v>16</v>
      </c>
      <c r="D106" s="32" t="s">
        <v>499</v>
      </c>
      <c r="E106" s="30" t="s">
        <v>511</v>
      </c>
      <c r="F106" s="31" t="s">
        <v>12</v>
      </c>
      <c r="G106" s="73">
        <v>30</v>
      </c>
      <c r="H106" s="55" t="s">
        <v>69</v>
      </c>
      <c r="I106" s="73">
        <v>120000</v>
      </c>
      <c r="J106" s="49"/>
    </row>
    <row r="107" spans="1:10" s="20" customFormat="1" ht="20.100000000000001" customHeight="1">
      <c r="A107" s="48">
        <v>105</v>
      </c>
      <c r="B107" s="30" t="s">
        <v>418</v>
      </c>
      <c r="C107" s="30" t="s">
        <v>44</v>
      </c>
      <c r="D107" s="32" t="s">
        <v>469</v>
      </c>
      <c r="E107" s="30" t="s">
        <v>512</v>
      </c>
      <c r="F107" s="31" t="s">
        <v>12</v>
      </c>
      <c r="G107" s="73">
        <v>20</v>
      </c>
      <c r="H107" s="55" t="s">
        <v>67</v>
      </c>
      <c r="I107" s="73">
        <v>20</v>
      </c>
      <c r="J107" s="49"/>
    </row>
    <row r="108" spans="1:10" s="20" customFormat="1" ht="20.100000000000001" customHeight="1">
      <c r="A108" s="48">
        <v>106</v>
      </c>
      <c r="B108" s="30" t="s">
        <v>418</v>
      </c>
      <c r="C108" s="30" t="s">
        <v>42</v>
      </c>
      <c r="D108" s="32" t="s">
        <v>508</v>
      </c>
      <c r="E108" s="30" t="s">
        <v>512</v>
      </c>
      <c r="F108" s="31" t="s">
        <v>12</v>
      </c>
      <c r="G108" s="73">
        <v>20</v>
      </c>
      <c r="H108" s="55" t="s">
        <v>67</v>
      </c>
      <c r="I108" s="73">
        <v>20</v>
      </c>
      <c r="J108" s="49"/>
    </row>
    <row r="109" spans="1:10" s="20" customFormat="1" ht="20.100000000000001" customHeight="1">
      <c r="A109" s="48">
        <v>107</v>
      </c>
      <c r="B109" s="30" t="s">
        <v>418</v>
      </c>
      <c r="C109" s="30" t="s">
        <v>16</v>
      </c>
      <c r="D109" s="32" t="s">
        <v>448</v>
      </c>
      <c r="E109" s="30" t="s">
        <v>512</v>
      </c>
      <c r="F109" s="31" t="s">
        <v>12</v>
      </c>
      <c r="G109" s="73">
        <v>21</v>
      </c>
      <c r="H109" s="55" t="s">
        <v>67</v>
      </c>
      <c r="I109" s="73">
        <v>343644</v>
      </c>
      <c r="J109" s="49"/>
    </row>
    <row r="110" spans="1:10" s="20" customFormat="1" ht="20.100000000000001" customHeight="1">
      <c r="A110" s="48">
        <v>108</v>
      </c>
      <c r="B110" s="30" t="s">
        <v>418</v>
      </c>
      <c r="C110" s="30" t="s">
        <v>16</v>
      </c>
      <c r="D110" s="32" t="s">
        <v>499</v>
      </c>
      <c r="E110" s="30" t="s">
        <v>512</v>
      </c>
      <c r="F110" s="31" t="s">
        <v>12</v>
      </c>
      <c r="G110" s="73">
        <v>100</v>
      </c>
      <c r="H110" s="55" t="s">
        <v>69</v>
      </c>
      <c r="I110" s="73">
        <v>400000</v>
      </c>
      <c r="J110" s="49"/>
    </row>
    <row r="111" spans="1:10" s="20" customFormat="1" ht="20.100000000000001" customHeight="1">
      <c r="A111" s="48">
        <v>109</v>
      </c>
      <c r="B111" s="30" t="s">
        <v>418</v>
      </c>
      <c r="C111" s="30" t="s">
        <v>31</v>
      </c>
      <c r="D111" s="32" t="s">
        <v>462</v>
      </c>
      <c r="E111" s="30" t="s">
        <v>512</v>
      </c>
      <c r="F111" s="31" t="s">
        <v>12</v>
      </c>
      <c r="G111" s="73">
        <v>10</v>
      </c>
      <c r="H111" s="55" t="s">
        <v>347</v>
      </c>
      <c r="I111" s="73">
        <v>10</v>
      </c>
      <c r="J111" s="49"/>
    </row>
    <row r="112" spans="1:10" s="20" customFormat="1" ht="20.100000000000001" customHeight="1">
      <c r="A112" s="48">
        <v>110</v>
      </c>
      <c r="B112" s="30" t="s">
        <v>418</v>
      </c>
      <c r="C112" s="30" t="s">
        <v>31</v>
      </c>
      <c r="D112" s="32" t="s">
        <v>478</v>
      </c>
      <c r="E112" s="30" t="s">
        <v>513</v>
      </c>
      <c r="F112" s="31" t="s">
        <v>12</v>
      </c>
      <c r="G112" s="73">
        <v>92</v>
      </c>
      <c r="H112" s="55" t="s">
        <v>347</v>
      </c>
      <c r="I112" s="73">
        <v>1163800</v>
      </c>
      <c r="J112" s="49"/>
    </row>
    <row r="113" spans="1:10" s="20" customFormat="1" ht="20.100000000000001" customHeight="1">
      <c r="A113" s="48">
        <v>111</v>
      </c>
      <c r="B113" s="30" t="s">
        <v>418</v>
      </c>
      <c r="C113" s="30" t="s">
        <v>44</v>
      </c>
      <c r="D113" s="32" t="s">
        <v>469</v>
      </c>
      <c r="E113" s="30" t="s">
        <v>513</v>
      </c>
      <c r="F113" s="31" t="s">
        <v>12</v>
      </c>
      <c r="G113" s="73">
        <v>92</v>
      </c>
      <c r="H113" s="55" t="s">
        <v>67</v>
      </c>
      <c r="I113" s="73">
        <v>92</v>
      </c>
      <c r="J113" s="49"/>
    </row>
    <row r="114" spans="1:10" s="20" customFormat="1" ht="20.100000000000001" customHeight="1">
      <c r="A114" s="48">
        <v>112</v>
      </c>
      <c r="B114" s="30" t="s">
        <v>418</v>
      </c>
      <c r="C114" s="30" t="s">
        <v>42</v>
      </c>
      <c r="D114" s="32" t="s">
        <v>508</v>
      </c>
      <c r="E114" s="30" t="s">
        <v>513</v>
      </c>
      <c r="F114" s="31" t="s">
        <v>12</v>
      </c>
      <c r="G114" s="73">
        <v>72</v>
      </c>
      <c r="H114" s="55" t="s">
        <v>67</v>
      </c>
      <c r="I114" s="73">
        <v>72</v>
      </c>
      <c r="J114" s="49"/>
    </row>
    <row r="115" spans="1:10" s="20" customFormat="1" ht="20.100000000000001" customHeight="1">
      <c r="A115" s="48">
        <v>113</v>
      </c>
      <c r="B115" s="30" t="s">
        <v>418</v>
      </c>
      <c r="C115" s="30" t="s">
        <v>16</v>
      </c>
      <c r="D115" s="32" t="s">
        <v>448</v>
      </c>
      <c r="E115" s="30" t="s">
        <v>513</v>
      </c>
      <c r="F115" s="31" t="s">
        <v>12</v>
      </c>
      <c r="G115" s="73">
        <v>138</v>
      </c>
      <c r="H115" s="55" t="s">
        <v>67</v>
      </c>
      <c r="I115" s="73">
        <v>2258232</v>
      </c>
      <c r="J115" s="49"/>
    </row>
    <row r="116" spans="1:10" s="20" customFormat="1" ht="20.100000000000001" customHeight="1">
      <c r="A116" s="48">
        <v>114</v>
      </c>
      <c r="B116" s="30" t="s">
        <v>418</v>
      </c>
      <c r="C116" s="30" t="s">
        <v>16</v>
      </c>
      <c r="D116" s="32" t="s">
        <v>499</v>
      </c>
      <c r="E116" s="30" t="s">
        <v>513</v>
      </c>
      <c r="F116" s="31" t="s">
        <v>12</v>
      </c>
      <c r="G116" s="73">
        <v>350</v>
      </c>
      <c r="H116" s="55" t="s">
        <v>69</v>
      </c>
      <c r="I116" s="73">
        <v>1400000</v>
      </c>
      <c r="J116" s="49"/>
    </row>
    <row r="117" spans="1:10" s="20" customFormat="1" ht="20.100000000000001" customHeight="1">
      <c r="A117" s="48">
        <v>115</v>
      </c>
      <c r="B117" s="30" t="s">
        <v>418</v>
      </c>
      <c r="C117" s="30" t="s">
        <v>44</v>
      </c>
      <c r="D117" s="32" t="s">
        <v>469</v>
      </c>
      <c r="E117" s="30" t="s">
        <v>514</v>
      </c>
      <c r="F117" s="31" t="s">
        <v>12</v>
      </c>
      <c r="G117" s="73">
        <v>28</v>
      </c>
      <c r="H117" s="55" t="s">
        <v>67</v>
      </c>
      <c r="I117" s="73">
        <v>28</v>
      </c>
      <c r="J117" s="49"/>
    </row>
    <row r="118" spans="1:10" s="20" customFormat="1" ht="20.100000000000001" customHeight="1">
      <c r="A118" s="48">
        <v>116</v>
      </c>
      <c r="B118" s="30" t="s">
        <v>418</v>
      </c>
      <c r="C118" s="30" t="s">
        <v>16</v>
      </c>
      <c r="D118" s="32" t="s">
        <v>499</v>
      </c>
      <c r="E118" s="30" t="s">
        <v>514</v>
      </c>
      <c r="F118" s="31" t="s">
        <v>12</v>
      </c>
      <c r="G118" s="73">
        <v>20</v>
      </c>
      <c r="H118" s="55" t="s">
        <v>69</v>
      </c>
      <c r="I118" s="73">
        <v>80000</v>
      </c>
      <c r="J118" s="49"/>
    </row>
    <row r="119" spans="1:10" s="20" customFormat="1" ht="20.100000000000001" customHeight="1">
      <c r="A119" s="48">
        <v>117</v>
      </c>
      <c r="B119" s="30" t="s">
        <v>418</v>
      </c>
      <c r="C119" s="30" t="s">
        <v>31</v>
      </c>
      <c r="D119" s="32" t="s">
        <v>462</v>
      </c>
      <c r="E119" s="30" t="s">
        <v>514</v>
      </c>
      <c r="F119" s="31" t="s">
        <v>12</v>
      </c>
      <c r="G119" s="73">
        <v>50</v>
      </c>
      <c r="H119" s="55" t="s">
        <v>347</v>
      </c>
      <c r="I119" s="73">
        <v>50</v>
      </c>
      <c r="J119" s="49"/>
    </row>
    <row r="120" spans="1:10" s="20" customFormat="1" ht="20.100000000000001" customHeight="1">
      <c r="A120" s="48">
        <v>118</v>
      </c>
      <c r="B120" s="30" t="s">
        <v>418</v>
      </c>
      <c r="C120" s="30" t="s">
        <v>31</v>
      </c>
      <c r="D120" s="32" t="s">
        <v>478</v>
      </c>
      <c r="E120" s="30" t="s">
        <v>515</v>
      </c>
      <c r="F120" s="31" t="s">
        <v>12</v>
      </c>
      <c r="G120" s="73">
        <v>19</v>
      </c>
      <c r="H120" s="55" t="s">
        <v>347</v>
      </c>
      <c r="I120" s="73">
        <v>240350</v>
      </c>
      <c r="J120" s="49"/>
    </row>
    <row r="121" spans="1:10" s="20" customFormat="1" ht="20.100000000000001" customHeight="1">
      <c r="A121" s="48">
        <v>119</v>
      </c>
      <c r="B121" s="30" t="s">
        <v>418</v>
      </c>
      <c r="C121" s="30" t="s">
        <v>16</v>
      </c>
      <c r="D121" s="32" t="s">
        <v>484</v>
      </c>
      <c r="E121" s="30" t="s">
        <v>500</v>
      </c>
      <c r="F121" s="31" t="s">
        <v>12</v>
      </c>
      <c r="G121" s="73">
        <v>50</v>
      </c>
      <c r="H121" s="55" t="s">
        <v>67</v>
      </c>
      <c r="I121" s="73">
        <v>125000</v>
      </c>
      <c r="J121" s="49"/>
    </row>
    <row r="122" spans="1:10" s="20" customFormat="1" ht="20.100000000000001" customHeight="1">
      <c r="A122" s="48">
        <v>120</v>
      </c>
      <c r="B122" s="34" t="s">
        <v>418</v>
      </c>
      <c r="C122" s="30" t="s">
        <v>16</v>
      </c>
      <c r="D122" s="32" t="s">
        <v>501</v>
      </c>
      <c r="E122" s="30" t="s">
        <v>502</v>
      </c>
      <c r="F122" s="31" t="s">
        <v>12</v>
      </c>
      <c r="G122" s="73">
        <v>6</v>
      </c>
      <c r="H122" s="55" t="s">
        <v>67</v>
      </c>
      <c r="I122" s="73">
        <v>240000</v>
      </c>
      <c r="J122" s="49"/>
    </row>
    <row r="123" spans="1:10" s="20" customFormat="1" ht="20.100000000000001" customHeight="1">
      <c r="A123" s="48">
        <v>121</v>
      </c>
      <c r="B123" s="30" t="s">
        <v>418</v>
      </c>
      <c r="C123" s="30" t="s">
        <v>16</v>
      </c>
      <c r="D123" s="32" t="s">
        <v>487</v>
      </c>
      <c r="E123" s="30" t="s">
        <v>106</v>
      </c>
      <c r="F123" s="31" t="s">
        <v>12</v>
      </c>
      <c r="G123" s="73">
        <v>6</v>
      </c>
      <c r="H123" s="55" t="s">
        <v>67</v>
      </c>
      <c r="I123" s="73">
        <v>78000</v>
      </c>
      <c r="J123" s="49"/>
    </row>
    <row r="124" spans="1:10" s="20" customFormat="1" ht="20.100000000000001" customHeight="1">
      <c r="A124" s="48">
        <v>122</v>
      </c>
      <c r="B124" s="30" t="s">
        <v>418</v>
      </c>
      <c r="C124" s="30" t="s">
        <v>16</v>
      </c>
      <c r="D124" s="32" t="s">
        <v>429</v>
      </c>
      <c r="E124" s="30" t="s">
        <v>103</v>
      </c>
      <c r="F124" s="31" t="s">
        <v>12</v>
      </c>
      <c r="G124" s="73">
        <v>300</v>
      </c>
      <c r="H124" s="55" t="s">
        <v>67</v>
      </c>
      <c r="I124" s="73">
        <v>1809649</v>
      </c>
      <c r="J124" s="49"/>
    </row>
    <row r="125" spans="1:10" s="20" customFormat="1" ht="20.100000000000001" customHeight="1">
      <c r="A125" s="48">
        <v>123</v>
      </c>
      <c r="B125" s="30" t="s">
        <v>418</v>
      </c>
      <c r="C125" s="30" t="s">
        <v>16</v>
      </c>
      <c r="D125" s="32" t="s">
        <v>429</v>
      </c>
      <c r="E125" s="30" t="s">
        <v>104</v>
      </c>
      <c r="F125" s="31" t="s">
        <v>12</v>
      </c>
      <c r="G125" s="73">
        <v>312</v>
      </c>
      <c r="H125" s="55" t="s">
        <v>67</v>
      </c>
      <c r="I125" s="73">
        <v>1474653</v>
      </c>
      <c r="J125" s="49"/>
    </row>
    <row r="126" spans="1:10" s="20" customFormat="1" ht="20.100000000000001" customHeight="1">
      <c r="A126" s="48">
        <v>124</v>
      </c>
      <c r="B126" s="30" t="s">
        <v>418</v>
      </c>
      <c r="C126" s="30" t="s">
        <v>16</v>
      </c>
      <c r="D126" s="32" t="s">
        <v>429</v>
      </c>
      <c r="E126" s="30" t="s">
        <v>105</v>
      </c>
      <c r="F126" s="31" t="s">
        <v>12</v>
      </c>
      <c r="G126" s="73">
        <v>10</v>
      </c>
      <c r="H126" s="55" t="s">
        <v>67</v>
      </c>
      <c r="I126" s="73">
        <v>53000</v>
      </c>
      <c r="J126" s="49"/>
    </row>
    <row r="127" spans="1:10" s="20" customFormat="1" ht="20.100000000000001" customHeight="1">
      <c r="A127" s="48">
        <v>125</v>
      </c>
      <c r="B127" s="30" t="s">
        <v>422</v>
      </c>
      <c r="C127" s="30" t="s">
        <v>43</v>
      </c>
      <c r="D127" s="32" t="s">
        <v>503</v>
      </c>
      <c r="E127" s="30" t="s">
        <v>504</v>
      </c>
      <c r="F127" s="31" t="s">
        <v>12</v>
      </c>
      <c r="G127" s="73">
        <v>51</v>
      </c>
      <c r="H127" s="55" t="s">
        <v>68</v>
      </c>
      <c r="I127" s="73">
        <v>765000</v>
      </c>
      <c r="J127" s="49"/>
    </row>
    <row r="128" spans="1:10" ht="20.25" customHeight="1">
      <c r="A128" s="148" t="s">
        <v>27</v>
      </c>
      <c r="B128" s="148"/>
      <c r="C128" s="148"/>
      <c r="D128" s="148"/>
      <c r="E128" s="148"/>
      <c r="F128" s="148"/>
      <c r="G128" s="50">
        <f t="shared" ref="G128:I128" si="0">SUM(G3:G127)</f>
        <v>9611</v>
      </c>
      <c r="H128" s="51">
        <f t="shared" si="0"/>
        <v>0</v>
      </c>
      <c r="I128" s="52">
        <f t="shared" si="0"/>
        <v>81678737</v>
      </c>
      <c r="J128" s="51"/>
    </row>
  </sheetData>
  <mergeCells count="2">
    <mergeCell ref="A1:J1"/>
    <mergeCell ref="A128:F128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한나 이</cp:lastModifiedBy>
  <cp:lastPrinted>2025-12-15T05:51:33Z</cp:lastPrinted>
  <dcterms:created xsi:type="dcterms:W3CDTF">2012-02-06T10:45:49Z</dcterms:created>
  <dcterms:modified xsi:type="dcterms:W3CDTF">2026-01-12T01:14:09Z</dcterms:modified>
</cp:coreProperties>
</file>