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현재_통합_문서" defaultThemeVersion="124226"/>
  <bookViews>
    <workbookView xWindow="76515" yWindow="285" windowWidth="17985" windowHeight="11820" tabRatio="706" firstSheet="1" activeTab="3"/>
  </bookViews>
  <sheets>
    <sheet name="1.후원금 수입명세서" sheetId="1" r:id="rId1"/>
    <sheet name="2.후원금 사용명세서" sheetId="21" r:id="rId2"/>
    <sheet name="3. 후원품 수입명세서" sheetId="22" r:id="rId3"/>
    <sheet name="4. 후원품 사용명세서" sheetId="23" r:id="rId4"/>
  </sheets>
  <definedNames>
    <definedName name="_xlnm._FilterDatabase" localSheetId="0" hidden="1">'1.후원금 수입명세서'!$A$4:$L$86</definedName>
    <definedName name="_xlnm._FilterDatabase" localSheetId="1" hidden="1">'2.후원금 사용명세서'!$A$2:$H$85</definedName>
    <definedName name="_xlnm.Print_Area" localSheetId="0">'1.후원금 수입명세서'!$A$1:$L$86</definedName>
    <definedName name="_xlnm.Print_Area" localSheetId="1">'2.후원금 사용명세서'!$A$1:$G$85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1" hidden="1">'2.후원금 사용명세서'!$A$2:$G$84</definedName>
    <definedName name="Z_77139155_8C42_4514_8091_2FF7B66E7BEC_.wvu.PrintArea" localSheetId="0" hidden="1">'1.후원금 수입명세서'!$A$1:$K$78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수입명세서'!$A$4:$K$78</definedName>
    <definedName name="Z_99B547AF_9B82_44E4_AAF9_3ECB88885F00_.wvu.FilterData" localSheetId="1" hidden="1">'2.후원금 사용명세서'!$A$2:$G$84</definedName>
    <definedName name="Z_99B547AF_9B82_44E4_AAF9_3ECB88885F00_.wvu.PrintArea" localSheetId="0" hidden="1">'1.후원금 수입명세서'!$A$1:$K$78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수입명세서'!$A$4:$K$78</definedName>
    <definedName name="Z_AAD86343_3736_42D2_BA5B_7CC23B836608_.wvu.FilterData" localSheetId="1" hidden="1">'2.후원금 사용명세서'!$A$2:$G$84</definedName>
    <definedName name="Z_AAD86343_3736_42D2_BA5B_7CC23B836608_.wvu.PrintArea" localSheetId="0" hidden="1">'1.후원금 수입명세서'!$A$1:$K$78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수입명세서'!$A$4:$K$78</definedName>
  </definedNames>
  <calcPr calcId="1445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H59" i="23" l="1"/>
  <c r="D85" i="21" l="1"/>
  <c r="N16" i="22" l="1"/>
  <c r="I14" i="22"/>
  <c r="I10" i="22"/>
  <c r="I13" i="22"/>
  <c r="I12" i="22"/>
  <c r="I11" i="22"/>
  <c r="I9" i="22"/>
  <c r="I8" i="22"/>
  <c r="I7" i="22"/>
  <c r="I4" i="22"/>
  <c r="D46" i="23"/>
  <c r="D25" i="23"/>
  <c r="D24" i="23"/>
  <c r="D23" i="23"/>
  <c r="D22" i="23"/>
  <c r="D15" i="23"/>
  <c r="D9" i="23"/>
  <c r="D8" i="23"/>
  <c r="D7" i="23"/>
  <c r="D6" i="23"/>
  <c r="D5" i="23"/>
  <c r="D4" i="23"/>
  <c r="K86" i="1" l="1"/>
</calcChain>
</file>

<file path=xl/sharedStrings.xml><?xml version="1.0" encoding="utf-8"?>
<sst xmlns="http://schemas.openxmlformats.org/spreadsheetml/2006/main" count="1310" uniqueCount="434">
  <si>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</si>
  <si>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</si>
  <si>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</si>
  <si>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</si>
  <si>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</si>
  <si>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</si>
  <si>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사용내역</t>
  </si>
  <si>
    <t>산출기준</t>
  </si>
  <si>
    <t>순번</t>
    <phoneticPr fontId="3" type="noConversion"/>
  </si>
  <si>
    <t>발생일자</t>
  </si>
  <si>
    <t>사용일자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</si>
  <si>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</si>
  <si>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</si>
  <si>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</si>
  <si>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</si>
  <si>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후원자
구분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</si>
  <si>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</si>
  <si>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</si>
  <si>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</si>
  <si>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비 고</t>
    <phoneticPr fontId="3" type="noConversion"/>
  </si>
  <si>
    <t>2. 후원금(금전) 사용명세서</t>
    <phoneticPr fontId="3" type="noConversion"/>
  </si>
  <si>
    <t>총  액</t>
    <phoneticPr fontId="3" type="noConversion"/>
  </si>
  <si>
    <t>금액</t>
    <phoneticPr fontId="3" type="noConversion"/>
  </si>
  <si>
    <t>총  액</t>
    <phoneticPr fontId="3" type="noConversion"/>
  </si>
  <si>
    <t>개인</t>
    <phoneticPr fontId="3" type="noConversion"/>
  </si>
  <si>
    <t>N</t>
    <phoneticPr fontId="3" type="noConversion"/>
  </si>
  <si>
    <t>일시</t>
    <phoneticPr fontId="3" type="noConversion"/>
  </si>
  <si>
    <t>기타</t>
    <phoneticPr fontId="3" type="noConversion"/>
  </si>
  <si>
    <t>주거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</si>
  <si>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</si>
  <si>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</si>
  <si>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</si>
  <si>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</si>
  <si>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의료</t>
    <phoneticPr fontId="3" type="noConversion"/>
  </si>
  <si>
    <t>건강</t>
    <phoneticPr fontId="3" type="noConversion"/>
  </si>
  <si>
    <t>기타</t>
  </si>
  <si>
    <t>기타내용</t>
  </si>
  <si>
    <t>기타</t>
    <phoneticPr fontId="3" type="noConversion"/>
  </si>
  <si>
    <t>기간 : 2019년 8월 1일부터 2019년 8월 31일까지</t>
    <phoneticPr fontId="4" type="noConversion"/>
  </si>
  <si>
    <t>지역사회</t>
    <phoneticPr fontId="3" type="noConversion"/>
  </si>
  <si>
    <t>개인</t>
    <phoneticPr fontId="3" type="noConversion"/>
  </si>
  <si>
    <t>현00 외 127명</t>
    <phoneticPr fontId="3" type="noConversion"/>
  </si>
  <si>
    <t>영리</t>
    <phoneticPr fontId="3" type="noConversion"/>
  </si>
  <si>
    <t>하000외 9곳</t>
    <phoneticPr fontId="3" type="noConversion"/>
  </si>
  <si>
    <t>지정후원금</t>
    <phoneticPr fontId="3" type="noConversion"/>
  </si>
  <si>
    <t>장00 외 2명</t>
    <phoneticPr fontId="3" type="noConversion"/>
  </si>
  <si>
    <t>다산1동보장협의체</t>
    <phoneticPr fontId="3" type="noConversion"/>
  </si>
  <si>
    <t>서00 외 1명</t>
    <phoneticPr fontId="3" type="noConversion"/>
  </si>
  <si>
    <t>다산2동보장협의체</t>
    <phoneticPr fontId="3" type="noConversion"/>
  </si>
  <si>
    <t>이00 외 4명</t>
    <phoneticPr fontId="3" type="noConversion"/>
  </si>
  <si>
    <t>진건보장협의체</t>
    <phoneticPr fontId="3" type="noConversion"/>
  </si>
  <si>
    <t>김00 외 1명</t>
    <phoneticPr fontId="3" type="noConversion"/>
  </si>
  <si>
    <t>퇴계원보장협의체</t>
    <phoneticPr fontId="3" type="noConversion"/>
  </si>
  <si>
    <t>유00 외 1명</t>
    <phoneticPr fontId="3" type="noConversion"/>
  </si>
  <si>
    <t>비영리</t>
    <phoneticPr fontId="3" type="noConversion"/>
  </si>
  <si>
    <t>비영리법인</t>
    <phoneticPr fontId="3" type="noConversion"/>
  </si>
  <si>
    <t>제000000000000000</t>
    <phoneticPr fontId="3" type="noConversion"/>
  </si>
  <si>
    <t>박00 대상자 지정</t>
    <phoneticPr fontId="3" type="noConversion"/>
  </si>
  <si>
    <t>종교법인</t>
    <phoneticPr fontId="3" type="noConversion"/>
  </si>
  <si>
    <t>제00000000000000000</t>
    <phoneticPr fontId="3" type="noConversion"/>
  </si>
  <si>
    <t>정기</t>
    <phoneticPr fontId="3" type="noConversion"/>
  </si>
  <si>
    <t>일시</t>
    <phoneticPr fontId="3" type="noConversion"/>
  </si>
  <si>
    <t>비영리단체</t>
    <phoneticPr fontId="3" type="noConversion"/>
  </si>
  <si>
    <t>다0000000000</t>
    <phoneticPr fontId="3" type="noConversion"/>
  </si>
  <si>
    <t>홍00 외 52명</t>
    <phoneticPr fontId="3" type="noConversion"/>
  </si>
  <si>
    <t>성000 외 5곳</t>
    <phoneticPr fontId="3" type="noConversion"/>
  </si>
  <si>
    <t>이00 외 1명</t>
    <phoneticPr fontId="3" type="noConversion"/>
  </si>
  <si>
    <t>박00</t>
    <phoneticPr fontId="3" type="noConversion"/>
  </si>
  <si>
    <t xml:space="preserve"> Y</t>
    <phoneticPr fontId="3" type="noConversion"/>
  </si>
  <si>
    <t>Y</t>
    <phoneticPr fontId="3" type="noConversion"/>
  </si>
  <si>
    <t>어0000000000000</t>
    <phoneticPr fontId="3" type="noConversion"/>
  </si>
  <si>
    <t>대상자 지정</t>
    <phoneticPr fontId="3" type="noConversion"/>
  </si>
  <si>
    <t>이00</t>
    <phoneticPr fontId="3" type="noConversion"/>
  </si>
  <si>
    <t>이0 외 1명</t>
    <phoneticPr fontId="3" type="noConversion"/>
  </si>
  <si>
    <t>이0000000000</t>
    <phoneticPr fontId="3" type="noConversion"/>
  </si>
  <si>
    <t>원00 외 1명</t>
    <phoneticPr fontId="3" type="noConversion"/>
  </si>
  <si>
    <t>권00</t>
    <phoneticPr fontId="3" type="noConversion"/>
  </si>
  <si>
    <t>퇴계원지정</t>
    <phoneticPr fontId="3" type="noConversion"/>
  </si>
  <si>
    <t>가0000</t>
    <phoneticPr fontId="3" type="noConversion"/>
  </si>
  <si>
    <t>유00 외 3명</t>
    <phoneticPr fontId="3" type="noConversion"/>
  </si>
  <si>
    <t>도0000</t>
    <phoneticPr fontId="3" type="noConversion"/>
  </si>
  <si>
    <t>(사)한00000000000000</t>
    <phoneticPr fontId="3" type="noConversion"/>
  </si>
  <si>
    <t>희망스토어</t>
    <phoneticPr fontId="3" type="noConversion"/>
  </si>
  <si>
    <t>모금함(김00)</t>
    <phoneticPr fontId="3" type="noConversion"/>
  </si>
  <si>
    <t>무명</t>
    <phoneticPr fontId="3" type="noConversion"/>
  </si>
  <si>
    <t>황00 외 35명</t>
    <phoneticPr fontId="3" type="noConversion"/>
  </si>
  <si>
    <t>㈜순000 외 8곳</t>
    <phoneticPr fontId="3" type="noConversion"/>
  </si>
  <si>
    <t>태0000 외 1곳</t>
    <phoneticPr fontId="3" type="noConversion"/>
  </si>
  <si>
    <t>조00 외 1곳</t>
    <phoneticPr fontId="3" type="noConversion"/>
  </si>
  <si>
    <t>청000</t>
    <phoneticPr fontId="3" type="noConversion"/>
  </si>
  <si>
    <t>유00</t>
    <phoneticPr fontId="3" type="noConversion"/>
  </si>
  <si>
    <t>양00</t>
    <phoneticPr fontId="3" type="noConversion"/>
  </si>
  <si>
    <t>유0000000000</t>
    <phoneticPr fontId="3" type="noConversion"/>
  </si>
  <si>
    <t>해00</t>
    <phoneticPr fontId="3" type="noConversion"/>
  </si>
  <si>
    <t>같000</t>
    <phoneticPr fontId="3" type="noConversion"/>
  </si>
  <si>
    <t>황00 외 93명</t>
    <phoneticPr fontId="3" type="noConversion"/>
  </si>
  <si>
    <t>하0000 외 17곳</t>
    <phoneticPr fontId="3" type="noConversion"/>
  </si>
  <si>
    <t>율0000</t>
    <phoneticPr fontId="3" type="noConversion"/>
  </si>
  <si>
    <t>한00</t>
    <phoneticPr fontId="3" type="noConversion"/>
  </si>
  <si>
    <t>㈜세000</t>
    <phoneticPr fontId="3" type="noConversion"/>
  </si>
  <si>
    <t>한00 외 3명</t>
    <phoneticPr fontId="3" type="noConversion"/>
  </si>
  <si>
    <t>㈜소00000000000000000</t>
    <phoneticPr fontId="3" type="noConversion"/>
  </si>
  <si>
    <t>박00 외 1명</t>
    <phoneticPr fontId="3" type="noConversion"/>
  </si>
  <si>
    <t>정00 외 14명</t>
    <phoneticPr fontId="3" type="noConversion"/>
  </si>
  <si>
    <t>채00 외 4명</t>
    <phoneticPr fontId="3" type="noConversion"/>
  </si>
  <si>
    <t>트0000</t>
    <phoneticPr fontId="3" type="noConversion"/>
  </si>
  <si>
    <t>다000000</t>
    <phoneticPr fontId="3" type="noConversion"/>
  </si>
  <si>
    <t>홍00</t>
    <phoneticPr fontId="3" type="noConversion"/>
  </si>
  <si>
    <t>송00</t>
    <phoneticPr fontId="3" type="noConversion"/>
  </si>
  <si>
    <t>구00</t>
    <phoneticPr fontId="3" type="noConversion"/>
  </si>
  <si>
    <t>㈜우00000</t>
    <phoneticPr fontId="3" type="noConversion"/>
  </si>
  <si>
    <t>최00</t>
    <phoneticPr fontId="3" type="noConversion"/>
  </si>
  <si>
    <t>박00 외 600명</t>
    <phoneticPr fontId="3" type="noConversion"/>
  </si>
  <si>
    <t>햇00000 외 28곳</t>
    <phoneticPr fontId="3" type="noConversion"/>
  </si>
  <si>
    <t>정기</t>
    <phoneticPr fontId="3" type="noConversion"/>
  </si>
  <si>
    <t>이00 외 7명</t>
    <phoneticPr fontId="3" type="noConversion"/>
  </si>
  <si>
    <t>㈜지0</t>
    <phoneticPr fontId="3" type="noConversion"/>
  </si>
  <si>
    <t>홍00 외 18명</t>
    <phoneticPr fontId="3" type="noConversion"/>
  </si>
  <si>
    <t>김00</t>
    <phoneticPr fontId="3" type="noConversion"/>
  </si>
  <si>
    <t>퇴계원로터리</t>
    <phoneticPr fontId="3" type="noConversion"/>
  </si>
  <si>
    <t>최00 외 4명</t>
    <phoneticPr fontId="3" type="noConversion"/>
  </si>
  <si>
    <t>임00</t>
    <phoneticPr fontId="3" type="noConversion"/>
  </si>
  <si>
    <t>원00 외 2명</t>
    <phoneticPr fontId="3" type="noConversion"/>
  </si>
  <si>
    <t>팜00000000</t>
    <phoneticPr fontId="3" type="noConversion"/>
  </si>
  <si>
    <t>㈜원0</t>
    <phoneticPr fontId="3" type="noConversion"/>
  </si>
  <si>
    <t>디딤씨앗 지정</t>
    <phoneticPr fontId="3" type="noConversion"/>
  </si>
  <si>
    <t>한000</t>
    <phoneticPr fontId="3" type="noConversion"/>
  </si>
  <si>
    <t>홍00 외 17명</t>
    <phoneticPr fontId="3" type="noConversion"/>
  </si>
  <si>
    <t>생계비</t>
    <phoneticPr fontId="3" type="noConversion"/>
  </si>
  <si>
    <t>정00</t>
    <phoneticPr fontId="3" type="noConversion"/>
  </si>
  <si>
    <t>비지정</t>
    <phoneticPr fontId="3" type="noConversion"/>
  </si>
  <si>
    <t>CMS 수수료</t>
    <phoneticPr fontId="3" type="noConversion"/>
  </si>
  <si>
    <t>순번</t>
    <phoneticPr fontId="27" type="noConversion"/>
  </si>
  <si>
    <t>사용일자</t>
    <phoneticPr fontId="3" type="noConversion"/>
  </si>
  <si>
    <t>사용내역</t>
    <phoneticPr fontId="27" type="noConversion"/>
  </si>
  <si>
    <t>사용처</t>
    <phoneticPr fontId="27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</si>
  <si>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</si>
  <si>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</si>
  <si>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</si>
  <si>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27" type="noConversion"/>
  </si>
  <si>
    <t>비고</t>
    <phoneticPr fontId="27" type="noConversion"/>
  </si>
  <si>
    <t>기타</t>
    <phoneticPr fontId="3" type="noConversion"/>
  </si>
  <si>
    <t>남양주건강가정다문화가족지원센터</t>
    <phoneticPr fontId="3" type="noConversion"/>
  </si>
  <si>
    <t>N</t>
    <phoneticPr fontId="3" type="noConversion"/>
  </si>
  <si>
    <t>개</t>
    <phoneticPr fontId="3" type="noConversion"/>
  </si>
  <si>
    <t>건이강이 세트 2개
한국어교재 20권</t>
    <phoneticPr fontId="3" type="noConversion"/>
  </si>
  <si>
    <t>건이강이 세트 1개</t>
    <phoneticPr fontId="3" type="noConversion"/>
  </si>
  <si>
    <t xml:space="preserve"> N</t>
    <phoneticPr fontId="3" type="noConversion"/>
  </si>
  <si>
    <t>2019-08-02</t>
  </si>
  <si>
    <t>쌀10kg</t>
    <phoneticPr fontId="3" type="noConversion"/>
  </si>
  <si>
    <t xml:space="preserve"> N</t>
    <phoneticPr fontId="3" type="noConversion"/>
  </si>
  <si>
    <t>포</t>
    <phoneticPr fontId="3" type="noConversion"/>
  </si>
  <si>
    <t>후원물품지급</t>
    <phoneticPr fontId="3" type="noConversion"/>
  </si>
  <si>
    <t>2019-08-05</t>
  </si>
  <si>
    <t>생필품</t>
  </si>
  <si>
    <t>개</t>
    <phoneticPr fontId="3" type="noConversion"/>
  </si>
  <si>
    <t xml:space="preserve">주방용품 </t>
    <phoneticPr fontId="3" type="noConversion"/>
  </si>
  <si>
    <t>2019-08-05</t>
    <phoneticPr fontId="3" type="noConversion"/>
  </si>
  <si>
    <t>생필품</t>
    <phoneticPr fontId="3" type="noConversion"/>
  </si>
  <si>
    <t>식품</t>
    <phoneticPr fontId="3" type="noConversion"/>
  </si>
  <si>
    <t>이화회 안경나눔행사 간식지원</t>
    <phoneticPr fontId="3" type="noConversion"/>
  </si>
  <si>
    <t>서부희망케어센터 푸드마켓</t>
    <phoneticPr fontId="3" type="noConversion"/>
  </si>
  <si>
    <t>CJ 무적상품
(휴지 30롤 26개)</t>
    <phoneticPr fontId="3" type="noConversion"/>
  </si>
  <si>
    <t>이상한 감자칩 외 1종</t>
    <phoneticPr fontId="3" type="noConversion"/>
  </si>
  <si>
    <t>진건지역대상자</t>
    <phoneticPr fontId="3" type="noConversion"/>
  </si>
  <si>
    <t>밀키트 허니갈릭닭갈비</t>
    <phoneticPr fontId="3" type="noConversion"/>
  </si>
  <si>
    <t>밀키트 밀푀유나베</t>
    <phoneticPr fontId="3" type="noConversion"/>
  </si>
  <si>
    <t>곤약젤리 450개</t>
    <phoneticPr fontId="3" type="noConversion"/>
  </si>
  <si>
    <t>의류</t>
    <phoneticPr fontId="3" type="noConversion"/>
  </si>
  <si>
    <t>서부희망케어센터 희망스토어</t>
    <phoneticPr fontId="3" type="noConversion"/>
  </si>
  <si>
    <t>점</t>
    <phoneticPr fontId="3" type="noConversion"/>
  </si>
  <si>
    <t>의류 105점</t>
    <phoneticPr fontId="3" type="noConversion"/>
  </si>
  <si>
    <t xml:space="preserve">N </t>
    <phoneticPr fontId="3" type="noConversion"/>
  </si>
  <si>
    <t>휴지 외 10종</t>
    <phoneticPr fontId="3" type="noConversion"/>
  </si>
  <si>
    <t xml:space="preserve">개 </t>
    <phoneticPr fontId="3" type="noConversion"/>
  </si>
  <si>
    <t>바디로션 외 23종</t>
    <phoneticPr fontId="3" type="noConversion"/>
  </si>
  <si>
    <t xml:space="preserve">과자 </t>
    <phoneticPr fontId="3" type="noConversion"/>
  </si>
  <si>
    <t>건이강이 세트 1개</t>
    <phoneticPr fontId="3" type="noConversion"/>
  </si>
  <si>
    <t>남자 속옷 외 3종</t>
    <phoneticPr fontId="3" type="noConversion"/>
  </si>
  <si>
    <t>주방세제 외 11종</t>
    <phoneticPr fontId="3" type="noConversion"/>
  </si>
  <si>
    <t>고데기 외 9종</t>
    <phoneticPr fontId="3" type="noConversion"/>
  </si>
  <si>
    <t>이상한감자칩 외 4종</t>
    <phoneticPr fontId="3" type="noConversion"/>
  </si>
  <si>
    <t>진건중학교</t>
    <phoneticPr fontId="3" type="noConversion"/>
  </si>
  <si>
    <t>손선풍기 외 2종</t>
    <phoneticPr fontId="3" type="noConversion"/>
  </si>
  <si>
    <t>과자 84개</t>
    <phoneticPr fontId="3" type="noConversion"/>
  </si>
  <si>
    <t>남양주일시청소년쉼터</t>
    <phoneticPr fontId="3" type="noConversion"/>
  </si>
  <si>
    <t>바디로션</t>
    <phoneticPr fontId="3" type="noConversion"/>
  </si>
  <si>
    <t>과자</t>
    <phoneticPr fontId="3" type="noConversion"/>
  </si>
  <si>
    <t>티셔츠 외 1종</t>
    <phoneticPr fontId="3" type="noConversion"/>
  </si>
  <si>
    <t>이불 외 2종</t>
    <phoneticPr fontId="3" type="noConversion"/>
  </si>
  <si>
    <t>구두 외 4종</t>
    <phoneticPr fontId="3" type="noConversion"/>
  </si>
  <si>
    <t>버터콘 외 1종</t>
    <phoneticPr fontId="3" type="noConversion"/>
  </si>
  <si>
    <t>희망나눔넷 어르신 식사봉사</t>
    <phoneticPr fontId="3" type="noConversion"/>
  </si>
  <si>
    <t>판</t>
    <phoneticPr fontId="3" type="noConversion"/>
  </si>
  <si>
    <t>사릉중앙교회 밑반찬봉사</t>
    <phoneticPr fontId="3" type="noConversion"/>
  </si>
  <si>
    <t>퇴계원 장수대학</t>
    <phoneticPr fontId="3" type="noConversion"/>
  </si>
  <si>
    <t>밀키트 대파고추장불고기</t>
    <phoneticPr fontId="3" type="noConversion"/>
  </si>
  <si>
    <t>벌</t>
    <phoneticPr fontId="3" type="noConversion"/>
  </si>
  <si>
    <t>티셔츠 외 5종</t>
    <phoneticPr fontId="3" type="noConversion"/>
  </si>
  <si>
    <t>가방 외 3종</t>
    <phoneticPr fontId="3" type="noConversion"/>
  </si>
  <si>
    <t>쌀떡볶이 외 1종</t>
    <phoneticPr fontId="3" type="noConversion"/>
  </si>
  <si>
    <t>기타</t>
    <phoneticPr fontId="3" type="noConversion"/>
  </si>
  <si>
    <t>N</t>
    <phoneticPr fontId="3" type="noConversion"/>
  </si>
  <si>
    <t>개</t>
    <phoneticPr fontId="3" type="noConversion"/>
  </si>
  <si>
    <t>침대</t>
    <phoneticPr fontId="3" type="noConversion"/>
  </si>
  <si>
    <t>휴지 외 2종</t>
    <phoneticPr fontId="3" type="noConversion"/>
  </si>
  <si>
    <t>아동자연가이드북 외 11종</t>
    <phoneticPr fontId="3" type="noConversion"/>
  </si>
  <si>
    <t>버터콘</t>
    <phoneticPr fontId="3" type="noConversion"/>
  </si>
  <si>
    <t>다산2동 밑반찬봉사</t>
    <phoneticPr fontId="3" type="noConversion"/>
  </si>
  <si>
    <t xml:space="preserve">점 </t>
    <phoneticPr fontId="3" type="noConversion"/>
  </si>
  <si>
    <t>휠라 카라티셔츠</t>
    <phoneticPr fontId="3" type="noConversion"/>
  </si>
  <si>
    <t>주방세제 외 6종</t>
    <phoneticPr fontId="3" type="noConversion"/>
  </si>
  <si>
    <t>모기퇴치기 외 5종</t>
    <phoneticPr fontId="3" type="noConversion"/>
  </si>
  <si>
    <t>밀키트 훈제오리월남쌈</t>
    <phoneticPr fontId="3" type="noConversion"/>
  </si>
  <si>
    <t>스마트큐브세트 외 4종</t>
    <phoneticPr fontId="3" type="noConversion"/>
  </si>
  <si>
    <t>핸드크림 외 4종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</si>
  <si>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</si>
  <si>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</si>
  <si>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</si>
  <si>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</si>
  <si>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</si>
  <si>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</si>
  <si>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</si>
  <si>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</si>
  <si>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</si>
  <si>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24" type="noConversion"/>
  </si>
  <si>
    <t>모금자 
기관여부</t>
    <phoneticPr fontId="3" type="noConversion"/>
  </si>
  <si>
    <t>기부금
단체여부</t>
    <phoneticPr fontId="3" type="noConversion"/>
  </si>
  <si>
    <t>지역사회후원금품</t>
    <phoneticPr fontId="3" type="noConversion"/>
  </si>
  <si>
    <t>여성구두</t>
    <phoneticPr fontId="3" type="noConversion"/>
  </si>
  <si>
    <t>비영리</t>
    <phoneticPr fontId="3" type="noConversion"/>
  </si>
  <si>
    <t>비영리법인</t>
    <phoneticPr fontId="24" type="noConversion"/>
  </si>
  <si>
    <t>남양주시사회복지협의회</t>
    <phoneticPr fontId="3" type="noConversion"/>
  </si>
  <si>
    <t>홍삼 곤약젤리</t>
    <phoneticPr fontId="3" type="noConversion"/>
  </si>
  <si>
    <t>비영리법인</t>
    <phoneticPr fontId="3" type="noConversion"/>
  </si>
  <si>
    <t>북부희망케어센터</t>
    <phoneticPr fontId="3" type="noConversion"/>
  </si>
  <si>
    <t>영리</t>
    <phoneticPr fontId="3" type="noConversion"/>
  </si>
  <si>
    <t>원미경</t>
    <phoneticPr fontId="3" type="noConversion"/>
  </si>
  <si>
    <t>식품</t>
    <phoneticPr fontId="3" type="noConversion"/>
  </si>
  <si>
    <t>허니갈릭 닭갈비</t>
    <phoneticPr fontId="3" type="noConversion"/>
  </si>
  <si>
    <t>한국야쿠르트 진접점</t>
    <phoneticPr fontId="3" type="noConversion"/>
  </si>
  <si>
    <t>지역사회후원금품</t>
    <phoneticPr fontId="3" type="noConversion"/>
  </si>
  <si>
    <t>영리</t>
    <phoneticPr fontId="3" type="noConversion"/>
  </si>
  <si>
    <t>밀푀유나베</t>
    <phoneticPr fontId="3" type="noConversion"/>
  </si>
  <si>
    <t>정육닭 5kg</t>
    <phoneticPr fontId="3" type="noConversion"/>
  </si>
  <si>
    <t>강원유통</t>
    <phoneticPr fontId="3" type="noConversion"/>
  </si>
  <si>
    <t>의류</t>
    <phoneticPr fontId="3" type="noConversion"/>
  </si>
  <si>
    <t>여성상의</t>
    <phoneticPr fontId="3" type="noConversion"/>
  </si>
  <si>
    <t>점</t>
    <phoneticPr fontId="3" type="noConversion"/>
  </si>
  <si>
    <t>현진택스</t>
    <phoneticPr fontId="3" type="noConversion"/>
  </si>
  <si>
    <t>대파고추장불고기</t>
    <phoneticPr fontId="3" type="noConversion"/>
  </si>
  <si>
    <t>양념육</t>
    <phoneticPr fontId="3" type="noConversion"/>
  </si>
  <si>
    <t>묶음</t>
    <phoneticPr fontId="3" type="noConversion"/>
  </si>
  <si>
    <t>후레쉬365축산</t>
    <phoneticPr fontId="3" type="noConversion"/>
  </si>
  <si>
    <t>계란 30구</t>
    <phoneticPr fontId="3" type="noConversion"/>
  </si>
  <si>
    <t>전원농장</t>
    <phoneticPr fontId="3" type="noConversion"/>
  </si>
  <si>
    <t>훈제오리 월남쌈</t>
    <phoneticPr fontId="3" type="noConversion"/>
  </si>
  <si>
    <t>한국야쿠르트 진접점</t>
    <phoneticPr fontId="3" type="noConversion"/>
  </si>
  <si>
    <t>합계</t>
    <phoneticPr fontId="3" type="noConversion"/>
  </si>
  <si>
    <t>생계비</t>
    <phoneticPr fontId="3" type="noConversion"/>
  </si>
  <si>
    <t>조00</t>
    <phoneticPr fontId="3" type="noConversion"/>
  </si>
  <si>
    <t>김00 외 3명</t>
    <phoneticPr fontId="3" type="noConversion"/>
  </si>
  <si>
    <t>비지정</t>
    <phoneticPr fontId="3" type="noConversion"/>
  </si>
  <si>
    <t>의료비</t>
    <phoneticPr fontId="3" type="noConversion"/>
  </si>
  <si>
    <t>김00</t>
    <phoneticPr fontId="3" type="noConversion"/>
  </si>
  <si>
    <t>자활</t>
    <phoneticPr fontId="3" type="noConversion"/>
  </si>
  <si>
    <t>고00 외 5명</t>
    <phoneticPr fontId="3" type="noConversion"/>
  </si>
  <si>
    <t>문화나눔(관외나들이)</t>
    <phoneticPr fontId="3" type="noConversion"/>
  </si>
  <si>
    <t>곽00 외 31명</t>
    <phoneticPr fontId="3" type="noConversion"/>
  </si>
  <si>
    <t>밑반찬지원</t>
    <phoneticPr fontId="3" type="noConversion"/>
  </si>
  <si>
    <t>강00 외 50명</t>
    <phoneticPr fontId="3" type="noConversion"/>
  </si>
  <si>
    <t>이00</t>
    <phoneticPr fontId="3" type="noConversion"/>
  </si>
  <si>
    <t>건강식품제공</t>
    <phoneticPr fontId="3" type="noConversion"/>
  </si>
  <si>
    <t>강00 외 33명</t>
    <phoneticPr fontId="3" type="noConversion"/>
  </si>
  <si>
    <t>냉난방지원</t>
    <phoneticPr fontId="3" type="noConversion"/>
  </si>
  <si>
    <t>오00</t>
    <phoneticPr fontId="3" type="noConversion"/>
  </si>
  <si>
    <t>김00 외 3명</t>
    <phoneticPr fontId="3" type="noConversion"/>
  </si>
  <si>
    <t>생필품지원</t>
    <phoneticPr fontId="3" type="noConversion"/>
  </si>
  <si>
    <t>오00 외 1명</t>
    <phoneticPr fontId="3" type="noConversion"/>
  </si>
  <si>
    <t>외식서비스</t>
    <phoneticPr fontId="3" type="noConversion"/>
  </si>
  <si>
    <t>비지정</t>
    <phoneticPr fontId="3" type="noConversion"/>
  </si>
  <si>
    <t>강00 외 1명</t>
    <phoneticPr fontId="3" type="noConversion"/>
  </si>
  <si>
    <t>교육비</t>
    <phoneticPr fontId="3" type="noConversion"/>
  </si>
  <si>
    <t>김00 외 5명</t>
    <phoneticPr fontId="3" type="noConversion"/>
  </si>
  <si>
    <t>권00 외 76명</t>
    <phoneticPr fontId="3" type="noConversion"/>
  </si>
  <si>
    <t>생필품지원</t>
    <phoneticPr fontId="3" type="noConversion"/>
  </si>
  <si>
    <t>정00 외 1명</t>
    <phoneticPr fontId="3" type="noConversion"/>
  </si>
  <si>
    <t>박00</t>
    <phoneticPr fontId="3" type="noConversion"/>
  </si>
  <si>
    <t>비지정</t>
    <phoneticPr fontId="3" type="noConversion"/>
  </si>
  <si>
    <t>강00 외 30명</t>
    <phoneticPr fontId="3" type="noConversion"/>
  </si>
  <si>
    <t>비지정</t>
    <phoneticPr fontId="3" type="noConversion"/>
  </si>
  <si>
    <t>생계비</t>
    <phoneticPr fontId="3" type="noConversion"/>
  </si>
  <si>
    <t>노00</t>
    <phoneticPr fontId="3" type="noConversion"/>
  </si>
  <si>
    <t>오00</t>
    <phoneticPr fontId="3" type="noConversion"/>
  </si>
  <si>
    <t>희망하모니</t>
    <phoneticPr fontId="3" type="noConversion"/>
  </si>
  <si>
    <t>김00 외 15명</t>
    <phoneticPr fontId="3" type="noConversion"/>
  </si>
  <si>
    <t>지정</t>
    <phoneticPr fontId="3" type="noConversion"/>
  </si>
  <si>
    <t>한00</t>
    <phoneticPr fontId="3" type="noConversion"/>
  </si>
  <si>
    <t>강0 외 17명</t>
    <phoneticPr fontId="3" type="noConversion"/>
  </si>
  <si>
    <t>자활(성공장려금)</t>
    <phoneticPr fontId="3" type="noConversion"/>
  </si>
  <si>
    <t>김00 외 5명</t>
    <phoneticPr fontId="3" type="noConversion"/>
  </si>
  <si>
    <t>문화나눔(관내나들이)</t>
    <phoneticPr fontId="3" type="noConversion"/>
  </si>
  <si>
    <t>김00 외 70명</t>
    <phoneticPr fontId="3" type="noConversion"/>
  </si>
  <si>
    <t>강00 외 2명</t>
    <phoneticPr fontId="3" type="noConversion"/>
  </si>
  <si>
    <t>강00 외 63명</t>
    <phoneticPr fontId="3" type="noConversion"/>
  </si>
  <si>
    <t>건강식품제공</t>
    <phoneticPr fontId="3" type="noConversion"/>
  </si>
  <si>
    <t>강00 외 27명</t>
    <phoneticPr fontId="3" type="noConversion"/>
  </si>
  <si>
    <t>강00 외 54명</t>
    <phoneticPr fontId="3" type="noConversion"/>
  </si>
  <si>
    <t>외식서비스</t>
    <phoneticPr fontId="3" type="noConversion"/>
  </si>
  <si>
    <t>의료비</t>
    <phoneticPr fontId="3" type="noConversion"/>
  </si>
  <si>
    <t>이00</t>
    <phoneticPr fontId="3" type="noConversion"/>
  </si>
  <si>
    <t>김00 외 20명</t>
    <phoneticPr fontId="3" type="noConversion"/>
  </si>
  <si>
    <t>강0 외 45명</t>
    <phoneticPr fontId="3" type="noConversion"/>
  </si>
  <si>
    <t>강00 외 31명</t>
    <phoneticPr fontId="3" type="noConversion"/>
  </si>
  <si>
    <t>교육비</t>
    <phoneticPr fontId="3" type="noConversion"/>
  </si>
  <si>
    <t>강0</t>
    <phoneticPr fontId="3" type="noConversion"/>
  </si>
  <si>
    <t>하00</t>
    <phoneticPr fontId="3" type="noConversion"/>
  </si>
  <si>
    <t>강00</t>
    <phoneticPr fontId="3" type="noConversion"/>
  </si>
  <si>
    <t>강00 외 53명</t>
    <phoneticPr fontId="3" type="noConversion"/>
  </si>
  <si>
    <t>강00 외 11명</t>
    <phoneticPr fontId="3" type="noConversion"/>
  </si>
  <si>
    <t>남00</t>
    <phoneticPr fontId="3" type="noConversion"/>
  </si>
  <si>
    <t>서00</t>
    <phoneticPr fontId="3" type="noConversion"/>
  </si>
  <si>
    <t>집수리</t>
    <phoneticPr fontId="3" type="noConversion"/>
  </si>
  <si>
    <t>김00 외 3명</t>
    <phoneticPr fontId="3" type="noConversion"/>
  </si>
  <si>
    <t>김00 외 25명</t>
    <phoneticPr fontId="3" type="noConversion"/>
  </si>
  <si>
    <t>박00 외 13명</t>
    <phoneticPr fontId="3" type="noConversion"/>
  </si>
  <si>
    <t>김00 외 7명</t>
    <phoneticPr fontId="3" type="noConversion"/>
  </si>
  <si>
    <t>주00 외 11명</t>
    <phoneticPr fontId="3" type="noConversion"/>
  </si>
  <si>
    <t>주00</t>
    <phoneticPr fontId="3" type="noConversion"/>
  </si>
  <si>
    <t>강00 외 19명</t>
    <phoneticPr fontId="3" type="noConversion"/>
  </si>
  <si>
    <t>정00</t>
    <phoneticPr fontId="3" type="noConversion"/>
  </si>
  <si>
    <t>CMS 수수료</t>
    <phoneticPr fontId="3" type="noConversion"/>
  </si>
  <si>
    <t>경기사회복지공동모금회 차량보강사업비 잔액반납</t>
    <phoneticPr fontId="3" type="noConversion"/>
  </si>
  <si>
    <t>경기사회복지공동모금회 희망스토어 사업비 반납</t>
    <phoneticPr fontId="3" type="noConversion"/>
  </si>
  <si>
    <t>7월 희망다온 정수기 렌탈요금 지출</t>
    <phoneticPr fontId="3" type="noConversion"/>
  </si>
  <si>
    <t>희망다온 임시주거지 청소 진행 건</t>
    <phoneticPr fontId="3" type="noConversion"/>
  </si>
  <si>
    <t>자활</t>
    <phoneticPr fontId="3" type="noConversion"/>
  </si>
  <si>
    <t>고00 외 4명</t>
    <phoneticPr fontId="3" type="noConversion"/>
  </si>
  <si>
    <t>김00 외 1명</t>
    <phoneticPr fontId="3" type="noConversion"/>
  </si>
  <si>
    <t>지정</t>
    <phoneticPr fontId="3" type="noConversion"/>
  </si>
  <si>
    <t>비지정</t>
    <phoneticPr fontId="3" type="noConversion"/>
  </si>
  <si>
    <t>고00 외 13명</t>
    <phoneticPr fontId="3" type="noConversion"/>
  </si>
  <si>
    <t>밑반찬사업 도시가스 요금 납부(8월분)</t>
    <phoneticPr fontId="3" type="noConversion"/>
  </si>
  <si>
    <t>박00 외 5명</t>
    <phoneticPr fontId="3" type="noConversion"/>
  </si>
  <si>
    <t>성00 외 6명</t>
    <phoneticPr fontId="3" type="noConversion"/>
  </si>
  <si>
    <t>2019년 8월 희망다온 공과금 납부(가스)</t>
    <phoneticPr fontId="3" type="noConversion"/>
  </si>
  <si>
    <t>2019년 8월 희망다온 공과금 납부(전기)</t>
    <phoneticPr fontId="3" type="noConversion"/>
  </si>
  <si>
    <t>교육비</t>
    <phoneticPr fontId="3" type="noConversion"/>
  </si>
  <si>
    <t>윤00</t>
    <phoneticPr fontId="3" type="noConversion"/>
  </si>
  <si>
    <t>생계비</t>
    <phoneticPr fontId="3" type="noConversion"/>
  </si>
  <si>
    <t>김00 외 42명</t>
    <phoneticPr fontId="3" type="noConversion"/>
  </si>
  <si>
    <t>N</t>
  </si>
  <si>
    <t>Y</t>
  </si>
  <si>
    <t>N</t>
    <phoneticPr fontId="3" type="noConversion"/>
  </si>
  <si>
    <t>이은정</t>
    <phoneticPr fontId="3" type="noConversion"/>
  </si>
  <si>
    <t>김진하</t>
    <phoneticPr fontId="3" type="noConversion"/>
  </si>
  <si>
    <t>김은진</t>
    <phoneticPr fontId="3" type="noConversion"/>
  </si>
  <si>
    <t>오세춘</t>
    <phoneticPr fontId="3" type="noConversion"/>
  </si>
  <si>
    <t>박승균</t>
    <phoneticPr fontId="3" type="noConversion"/>
  </si>
  <si>
    <t>이성희</t>
    <phoneticPr fontId="3" type="noConversion"/>
  </si>
  <si>
    <t>고예순</t>
    <phoneticPr fontId="3" type="noConversion"/>
  </si>
  <si>
    <t>유금란</t>
    <phoneticPr fontId="3" type="noConversion"/>
  </si>
  <si>
    <t>김은정</t>
    <phoneticPr fontId="3" type="noConversion"/>
  </si>
  <si>
    <t>김태환</t>
    <phoneticPr fontId="3" type="noConversion"/>
  </si>
  <si>
    <t>김방주</t>
    <phoneticPr fontId="3" type="noConversion"/>
  </si>
  <si>
    <t>비지정후원금</t>
  </si>
  <si>
    <t>비지정후원금</t>
    <phoneticPr fontId="3" type="noConversion"/>
  </si>
  <si>
    <t>N</t>
    <phoneticPr fontId="3" type="noConversion"/>
  </si>
  <si>
    <t>기타</t>
    <phoneticPr fontId="3" type="noConversion"/>
  </si>
  <si>
    <t>생계비</t>
    <phoneticPr fontId="3" type="noConversion"/>
  </si>
  <si>
    <t>교육비</t>
    <phoneticPr fontId="3" type="noConversion"/>
  </si>
  <si>
    <t>외식서비스</t>
    <phoneticPr fontId="3" type="noConversion"/>
  </si>
  <si>
    <t>계란 30구 40판</t>
    <phoneticPr fontId="3" type="noConversion"/>
  </si>
  <si>
    <t>계란 30구 30판</t>
    <phoneticPr fontId="3" type="noConversion"/>
  </si>
  <si>
    <t>곤약젤리 160개
정00 외 78명</t>
    <phoneticPr fontId="3" type="noConversion"/>
  </si>
  <si>
    <t>곤약젤리 280개
김00 외 13명</t>
    <phoneticPr fontId="3" type="noConversion"/>
  </si>
  <si>
    <t>계란 30구 70판
정00 외 39명</t>
    <phoneticPr fontId="3" type="noConversion"/>
  </si>
  <si>
    <t>계란 30구 80판
계00 외 59명</t>
    <phoneticPr fontId="3" type="noConversion"/>
  </si>
  <si>
    <t>계란 30구 60판
김00 외 49명</t>
    <phoneticPr fontId="3" type="noConversion"/>
  </si>
  <si>
    <t>2019년 8월 후원물품 수입명세서</t>
    <phoneticPr fontId="27" type="noConversion"/>
  </si>
  <si>
    <t>4. 후원품 사용명세서</t>
    <phoneticPr fontId="3" type="noConversion"/>
  </si>
  <si>
    <t>100,000원*2명
200,000원*4명</t>
    <phoneticPr fontId="3" type="noConversion"/>
  </si>
  <si>
    <t>12,800원*71명</t>
    <phoneticPr fontId="3" type="noConversion"/>
  </si>
  <si>
    <t>157,500원*1명
84,000원*1명
90,000원*1명</t>
    <phoneticPr fontId="3" type="noConversion"/>
  </si>
  <si>
    <t>5,510원*7명
9,766원*6명
9,770원*1명</t>
    <phoneticPr fontId="3" type="noConversion"/>
  </si>
  <si>
    <t>3,960원*32명
13,750원*32명</t>
    <phoneticPr fontId="3" type="noConversion"/>
  </si>
  <si>
    <t>41,250원*28명</t>
    <phoneticPr fontId="3" type="noConversion"/>
  </si>
  <si>
    <t>10,000원*54명
15,000원*1명</t>
    <phoneticPr fontId="3" type="noConversion"/>
  </si>
  <si>
    <t>48,571원*21명</t>
    <phoneticPr fontId="3" type="noConversion"/>
  </si>
  <si>
    <t>6,850원*17명
7,050원*1명
13,000원*28명</t>
    <phoneticPr fontId="3" type="noConversion"/>
  </si>
  <si>
    <t>12,000원*31명
13,000원*1명</t>
    <phoneticPr fontId="3" type="noConversion"/>
  </si>
  <si>
    <t>20,000원*6명</t>
    <phoneticPr fontId="3" type="noConversion"/>
  </si>
  <si>
    <t>9,316원*5명
9,320원*1명</t>
    <phoneticPr fontId="3" type="noConversion"/>
  </si>
  <si>
    <t>10,200원*2명</t>
    <phoneticPr fontId="3" type="noConversion"/>
  </si>
  <si>
    <t>36,700원*31명
38,800원*1명</t>
    <phoneticPr fontId="3" type="noConversion"/>
  </si>
  <si>
    <t>2,030원*26명
2,220원*1명
17,770원*26명
17,980원*1명</t>
    <phoneticPr fontId="3" type="noConversion"/>
  </si>
  <si>
    <t>4,500원*12명</t>
    <phoneticPr fontId="3" type="noConversion"/>
  </si>
  <si>
    <t>132,000원*3명
44,000원*1명</t>
    <phoneticPr fontId="3" type="noConversion"/>
  </si>
  <si>
    <t>50,000원*2명
60,000원*1명
100,000원*14명
120,000원*1명
150,000원*1명
200,000원*5명
30,0000원*2명</t>
    <phoneticPr fontId="3" type="noConversion"/>
  </si>
  <si>
    <t>50,000원*5명
100,000원*7명
200,000원*2명</t>
    <phoneticPr fontId="3" type="noConversion"/>
  </si>
  <si>
    <t>50,000원*2명
100,000원*6명</t>
    <phoneticPr fontId="3" type="noConversion"/>
  </si>
  <si>
    <t>10,000원*11명
4,000원*1명</t>
    <phoneticPr fontId="3" type="noConversion"/>
  </si>
  <si>
    <t>10,000원*20명</t>
    <phoneticPr fontId="3" type="noConversion"/>
  </si>
  <si>
    <t>30,683원*42명
30,714원*1명</t>
    <phoneticPr fontId="3" type="noConversion"/>
  </si>
  <si>
    <t>지정</t>
    <phoneticPr fontId="3" type="noConversion"/>
  </si>
  <si>
    <t>비지정</t>
    <phoneticPr fontId="3" type="noConversion"/>
  </si>
  <si>
    <t>주거비</t>
    <phoneticPr fontId="3" type="noConversion"/>
  </si>
  <si>
    <t>1,900원*31명
1,930원*1명</t>
    <phoneticPr fontId="3" type="noConversion"/>
  </si>
  <si>
    <t>43,000원*31명
43,100원*1명</t>
    <phoneticPr fontId="3" type="noConversion"/>
  </si>
  <si>
    <t>11,500원*4명</t>
    <phoneticPr fontId="3" type="noConversion"/>
  </si>
  <si>
    <t>18,7000원*1명
3,600원*1명</t>
    <phoneticPr fontId="3" type="noConversion"/>
  </si>
  <si>
    <t>10,000원*1명
19,000원*1명</t>
    <phoneticPr fontId="3" type="noConversion"/>
  </si>
  <si>
    <t>1,000,000원*1명
58,000원*1명</t>
    <phoneticPr fontId="3" type="noConversion"/>
  </si>
  <si>
    <t>37,525원*6명</t>
    <phoneticPr fontId="3" type="noConversion"/>
  </si>
  <si>
    <t>4,195원*77명</t>
    <phoneticPr fontId="3" type="noConversion"/>
  </si>
  <si>
    <t>4,205원*1명</t>
    <phoneticPr fontId="3" type="noConversion"/>
  </si>
  <si>
    <t>167,000원*3명
108,550원*1명
125,250원*1명</t>
    <phoneticPr fontId="3" type="noConversion"/>
  </si>
  <si>
    <t>1,370원*30명
1,400원*1명</t>
    <phoneticPr fontId="3" type="noConversion"/>
  </si>
  <si>
    <t>6,010원*7명
6,030원*1명
60,000원*8명</t>
    <phoneticPr fontId="3" type="noConversion"/>
  </si>
  <si>
    <t>9,375원*32명</t>
    <phoneticPr fontId="3" type="noConversion"/>
  </si>
  <si>
    <t>430,000원*2명</t>
    <phoneticPr fontId="3" type="noConversion"/>
  </si>
  <si>
    <t>100,000원*18명</t>
    <phoneticPr fontId="3" type="noConversion"/>
  </si>
  <si>
    <t>13,200원*4명</t>
    <phoneticPr fontId="3" type="noConversion"/>
  </si>
  <si>
    <t>24,919원*25명
47,233원*25명
47,235원*1명</t>
    <phoneticPr fontId="3" type="noConversion"/>
  </si>
  <si>
    <t>12,000원*6명</t>
    <phoneticPr fontId="3" type="noConversion"/>
  </si>
  <si>
    <t>20,000원*28명
23,000원*5명
23,400원*1명</t>
    <phoneticPr fontId="3" type="noConversion"/>
  </si>
  <si>
    <t>밑반찬지원</t>
    <phoneticPr fontId="3" type="noConversion"/>
  </si>
  <si>
    <t>20,000원*148명
10,000원*1명</t>
    <phoneticPr fontId="3" type="noConversion"/>
  </si>
  <si>
    <t>황00 외 148명</t>
    <phoneticPr fontId="3" type="noConversion"/>
  </si>
  <si>
    <t>사업지정</t>
    <phoneticPr fontId="3" type="noConversion"/>
  </si>
  <si>
    <t>주거비</t>
    <phoneticPr fontId="3" type="noConversion"/>
  </si>
  <si>
    <t>비지정</t>
    <phoneticPr fontId="3" type="noConversion"/>
  </si>
  <si>
    <t>Y</t>
    <phoneticPr fontId="3" type="noConversion"/>
  </si>
  <si>
    <t>중장년 자조모임 간식지원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</si>
</sst>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mm&quot;월&quot;\ dd&quot;일&quot;"/>
    <numFmt numFmtId="178" formatCode="_ * #,##0_ ;_ * \-#,##0_ ;_ * &quot;-&quot;_ ;_ @_ "/>
    <numFmt numFmtId="179" formatCode="yy&quot;/&quot;m&quot;/&quot;d;@"/>
    <numFmt numFmtId="180" formatCode="yyyy&quot;-&quot;m&quot;-&quot;d;@"/>
    <numFmt numFmtId="181" formatCode="#,##0_);[Red]\(#,##0\)"/>
    <numFmt numFmtId="182" formatCode="&quot;₩&quot;#,##0_);[Red]\(&quot;₩&quot;#,##0\)"/>
    <numFmt numFmtId="183" formatCode="0_ "/>
    <numFmt numFmtId="184" formatCode="0_);[Red]\(0\)"/>
  </numFmts>
  <fonts count="4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.5"/>
      <name val="바탕"/>
      <family val="1"/>
      <charset val="129"/>
    </font>
    <font>
      <u/>
      <sz val="24"/>
      <name val="문체부 제목 돋음체"/>
      <family val="3"/>
      <charset val="129"/>
    </font>
    <font>
      <sz val="10"/>
      <name val="Arial"/>
      <family val="2"/>
    </font>
    <font>
      <sz val="10"/>
      <color theme="0"/>
      <name val="바탕"/>
      <family val="1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Arial"/>
      <family val="2"/>
    </font>
    <font>
      <sz val="10"/>
      <color rgb="FFFF0000"/>
      <name val="바탕"/>
      <family val="1"/>
      <charset val="129"/>
    </font>
    <font>
      <sz val="8"/>
      <name val="맑은 고딕"/>
      <family val="3"/>
      <charset val="129"/>
      <scheme val="minor"/>
    </font>
    <font>
      <sz val="9"/>
      <color theme="0"/>
      <name val="굴림"/>
      <family val="3"/>
      <charset val="129"/>
    </font>
    <font>
      <sz val="10"/>
      <color theme="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indexed="8"/>
      <name val="굴림"/>
      <family val="3"/>
      <charset val="129"/>
    </font>
    <font>
      <sz val="9"/>
      <color theme="1"/>
      <name val="굴림"/>
      <family val="3"/>
      <charset val="129"/>
    </font>
    <font>
      <b/>
      <u/>
      <sz val="15"/>
      <name val="굴림"/>
      <family val="3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0"/>
      <name val="굴림"/>
      <family val="3"/>
      <charset val="129"/>
    </font>
    <font>
      <b/>
      <sz val="9"/>
      <color indexed="8"/>
      <name val="굴림"/>
      <family val="3"/>
      <charset val="129"/>
    </font>
    <font>
      <b/>
      <sz val="8.5"/>
      <color indexed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9"/>
      <name val="굴림"/>
      <family val="3"/>
      <charset val="129"/>
    </font>
    <font>
      <sz val="8.5"/>
      <name val="굴림"/>
      <family val="3"/>
      <charset val="129"/>
    </font>
    <font>
      <b/>
      <sz val="9"/>
      <name val="굴림"/>
      <family val="3"/>
      <charset val="129"/>
    </font>
    <font>
      <sz val="11"/>
      <color theme="1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9" fillId="2" borderId="0">
      <alignment horizontal="left" vertical="top"/>
    </xf>
    <xf numFmtId="0" fontId="9" fillId="2" borderId="0">
      <alignment horizontal="center" vertical="center"/>
    </xf>
    <xf numFmtId="0" fontId="9" fillId="2" borderId="0">
      <alignment horizontal="right" vertical="center"/>
    </xf>
    <xf numFmtId="0" fontId="10" fillId="2" borderId="0">
      <alignment horizontal="left" vertical="center"/>
    </xf>
    <xf numFmtId="0" fontId="9" fillId="2" borderId="0">
      <alignment horizontal="center" vertical="top"/>
    </xf>
    <xf numFmtId="0" fontId="9" fillId="2" borderId="0">
      <alignment horizontal="right" vertical="top"/>
    </xf>
    <xf numFmtId="0" fontId="9" fillId="2" borderId="0">
      <alignment horizontal="center" vertical="center"/>
    </xf>
    <xf numFmtId="0" fontId="9" fillId="2" borderId="0">
      <alignment horizontal="right" vertical="center"/>
    </xf>
    <xf numFmtId="41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0" borderId="0">
      <alignment horizontal="center" vertical="center"/>
    </xf>
    <xf numFmtId="0" fontId="9" fillId="0" borderId="0">
      <alignment horizontal="right" vertical="center"/>
    </xf>
    <xf numFmtId="0" fontId="13" fillId="0" borderId="0"/>
    <xf numFmtId="0" fontId="14" fillId="0" borderId="0"/>
    <xf numFmtId="0" fontId="13" fillId="0" borderId="0"/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78" fontId="13" fillId="0" borderId="0" applyFont="0" applyFill="0" applyBorder="0" applyAlignment="0" applyProtection="0"/>
    <xf numFmtId="0" fontId="17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2" fillId="0" borderId="0"/>
    <xf numFmtId="178" fontId="22" fillId="0" borderId="0" applyFont="0" applyFill="0" applyBorder="0" applyAlignment="0" applyProtection="0"/>
    <xf numFmtId="0" fontId="9" fillId="2" borderId="0">
      <alignment horizontal="right" vertical="center"/>
    </xf>
    <xf numFmtId="0" fontId="9" fillId="2" borderId="0">
      <alignment horizontal="right" vertical="center"/>
    </xf>
    <xf numFmtId="0" fontId="9" fillId="2" borderId="0">
      <alignment horizontal="left" vertical="center"/>
    </xf>
    <xf numFmtId="0" fontId="9" fillId="2" borderId="0">
      <alignment horizontal="right" vertical="center"/>
    </xf>
    <xf numFmtId="0" fontId="9" fillId="2" borderId="0">
      <alignment horizontal="center" vertical="top"/>
    </xf>
    <xf numFmtId="0" fontId="9" fillId="2" borderId="0">
      <alignment horizontal="center" vertical="top"/>
    </xf>
    <xf numFmtId="0" fontId="9" fillId="2" borderId="0">
      <alignment horizontal="right" vertical="top"/>
    </xf>
    <xf numFmtId="41" fontId="6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1" applyFont="1" applyFill="1" applyAlignment="1">
      <alignment vertical="center" shrinkToFit="1"/>
    </xf>
    <xf numFmtId="0" fontId="15" fillId="0" borderId="0" xfId="2" applyFont="1" applyAlignment="1">
      <alignment horizontal="center" vertical="center"/>
    </xf>
    <xf numFmtId="49" fontId="7" fillId="0" borderId="0" xfId="2" applyNumberFormat="1" applyFont="1" applyFill="1" applyAlignment="1">
      <alignment horizontal="center" vertical="center" wrapText="1"/>
    </xf>
    <xf numFmtId="0" fontId="6" fillId="0" borderId="0" xfId="9" applyFill="1">
      <alignment vertical="center"/>
    </xf>
    <xf numFmtId="0" fontId="5" fillId="0" borderId="0" xfId="2" applyFont="1" applyFill="1">
      <alignment vertical="center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8" fillId="0" borderId="0" xfId="2" applyFont="1">
      <alignment vertical="center"/>
    </xf>
    <xf numFmtId="176" fontId="18" fillId="0" borderId="0" xfId="2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Fill="1" applyAlignment="1">
      <alignment vertical="center" wrapText="1"/>
    </xf>
    <xf numFmtId="176" fontId="23" fillId="0" borderId="0" xfId="2" applyNumberFormat="1" applyFont="1" applyFill="1" applyBorder="1" applyAlignment="1">
      <alignment horizontal="right" vertical="center"/>
    </xf>
    <xf numFmtId="0" fontId="21" fillId="0" borderId="0" xfId="21" applyFont="1" applyAlignment="1">
      <alignment horizontal="center" vertical="center"/>
    </xf>
    <xf numFmtId="0" fontId="0" fillId="0" borderId="0" xfId="0">
      <alignment vertical="center"/>
    </xf>
    <xf numFmtId="0" fontId="21" fillId="0" borderId="0" xfId="21" applyFont="1" applyFill="1" applyAlignment="1">
      <alignment horizontal="center" vertical="center"/>
    </xf>
    <xf numFmtId="0" fontId="26" fillId="0" borderId="0" xfId="21" applyFont="1" applyFill="1" applyBorder="1" applyAlignment="1">
      <alignment horizontal="center" vertical="center"/>
    </xf>
    <xf numFmtId="0" fontId="25" fillId="2" borderId="0" xfId="13" applyFont="1" applyBorder="1" applyAlignment="1">
      <alignment horizontal="center" vertical="center" wrapText="1"/>
    </xf>
    <xf numFmtId="182" fontId="5" fillId="0" borderId="0" xfId="1" applyNumberFormat="1" applyFont="1" applyAlignment="1">
      <alignment vertical="center" shrinkToFit="1"/>
    </xf>
    <xf numFmtId="182" fontId="6" fillId="0" borderId="0" xfId="9" applyNumberFormat="1" applyFill="1">
      <alignment vertical="center"/>
    </xf>
    <xf numFmtId="182" fontId="5" fillId="0" borderId="0" xfId="2" applyNumberFormat="1" applyFont="1" applyFill="1">
      <alignment vertical="center"/>
    </xf>
    <xf numFmtId="14" fontId="9" fillId="2" borderId="1" xfId="13" applyNumberFormat="1" applyFont="1" applyBorder="1" applyAlignment="1">
      <alignment horizontal="center" vertical="center" wrapText="1"/>
    </xf>
    <xf numFmtId="42" fontId="9" fillId="2" borderId="1" xfId="65" applyNumberFormat="1" applyFont="1" applyFill="1" applyBorder="1" applyAlignment="1">
      <alignment horizontal="right" vertical="center" wrapText="1"/>
    </xf>
    <xf numFmtId="0" fontId="9" fillId="2" borderId="1" xfId="13" quotePrefix="1" applyFont="1" applyBorder="1" applyAlignment="1">
      <alignment horizontal="center" vertical="center" wrapText="1"/>
    </xf>
    <xf numFmtId="42" fontId="9" fillId="2" borderId="1" xfId="1" applyNumberFormat="1" applyFont="1" applyFill="1" applyBorder="1" applyAlignment="1">
      <alignment horizontal="right" vertical="center" wrapText="1"/>
    </xf>
    <xf numFmtId="42" fontId="28" fillId="2" borderId="1" xfId="0" applyNumberFormat="1" applyFont="1" applyFill="1" applyBorder="1" applyAlignment="1" applyProtection="1">
      <alignment horizontal="right" vertical="center" wrapText="1"/>
    </xf>
    <xf numFmtId="0" fontId="28" fillId="2" borderId="27" xfId="0" applyNumberFormat="1" applyFont="1" applyFill="1" applyBorder="1" applyAlignment="1" applyProtection="1">
      <alignment vertical="center" wrapText="1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14" fontId="28" fillId="2" borderId="1" xfId="0" applyNumberFormat="1" applyFont="1" applyFill="1" applyBorder="1" applyAlignment="1" applyProtection="1">
      <alignment horizontal="center" vertical="center" wrapText="1"/>
    </xf>
    <xf numFmtId="14" fontId="28" fillId="2" borderId="37" xfId="0" applyNumberFormat="1" applyFont="1" applyFill="1" applyBorder="1" applyAlignment="1" applyProtection="1">
      <alignment horizontal="center" vertical="center" wrapText="1"/>
    </xf>
    <xf numFmtId="0" fontId="28" fillId="2" borderId="37" xfId="0" applyNumberFormat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20" fillId="0" borderId="0" xfId="0" applyFont="1" applyFill="1" applyBorder="1">
      <alignment vertical="center"/>
    </xf>
    <xf numFmtId="0" fontId="20" fillId="0" borderId="0" xfId="0" applyFont="1">
      <alignment vertical="center"/>
    </xf>
    <xf numFmtId="183" fontId="6" fillId="0" borderId="0" xfId="0" applyNumberFormat="1" applyFont="1">
      <alignment vertical="center"/>
    </xf>
    <xf numFmtId="18" fontId="0" fillId="0" borderId="0" xfId="0" applyNumberFormat="1">
      <alignment vertical="center"/>
    </xf>
    <xf numFmtId="0" fontId="33" fillId="0" borderId="0" xfId="2" applyFont="1" applyAlignment="1">
      <alignment horizontal="right" vertical="center"/>
    </xf>
    <xf numFmtId="0" fontId="28" fillId="0" borderId="15" xfId="2" applyNumberFormat="1" applyFont="1" applyFill="1" applyBorder="1" applyAlignment="1">
      <alignment horizontal="center" vertical="center" wrapText="1"/>
    </xf>
    <xf numFmtId="14" fontId="28" fillId="0" borderId="1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49" fontId="28" fillId="0" borderId="1" xfId="2" applyNumberFormat="1" applyFont="1" applyFill="1" applyBorder="1" applyAlignment="1">
      <alignment horizontal="center" vertical="center" wrapText="1"/>
    </xf>
    <xf numFmtId="182" fontId="37" fillId="0" borderId="1" xfId="7" applyNumberFormat="1" applyFont="1" applyFill="1" applyBorder="1" applyAlignment="1">
      <alignment vertical="center" shrinkToFit="1"/>
    </xf>
    <xf numFmtId="176" fontId="28" fillId="0" borderId="17" xfId="2" applyNumberFormat="1" applyFont="1" applyFill="1" applyBorder="1" applyAlignment="1">
      <alignment horizontal="center" vertical="center" wrapText="1"/>
    </xf>
    <xf numFmtId="176" fontId="28" fillId="0" borderId="21" xfId="2" applyNumberFormat="1" applyFont="1" applyFill="1" applyBorder="1" applyAlignment="1">
      <alignment horizontal="center" vertical="center" wrapText="1"/>
    </xf>
    <xf numFmtId="176" fontId="28" fillId="0" borderId="19" xfId="2" applyNumberFormat="1" applyFont="1" applyFill="1" applyBorder="1" applyAlignment="1">
      <alignment horizontal="center" vertical="center" wrapText="1"/>
    </xf>
    <xf numFmtId="176" fontId="28" fillId="0" borderId="26" xfId="2" applyNumberFormat="1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49" fontId="28" fillId="0" borderId="18" xfId="2" applyNumberFormat="1" applyFont="1" applyFill="1" applyBorder="1" applyAlignment="1">
      <alignment horizontal="center" vertical="center" wrapText="1"/>
    </xf>
    <xf numFmtId="182" fontId="28" fillId="0" borderId="1" xfId="7" applyNumberFormat="1" applyFont="1" applyFill="1" applyBorder="1" applyAlignment="1">
      <alignment vertical="center" shrinkToFit="1"/>
    </xf>
    <xf numFmtId="49" fontId="28" fillId="0" borderId="20" xfId="2" applyNumberFormat="1" applyFont="1" applyFill="1" applyBorder="1" applyAlignment="1">
      <alignment horizontal="center" vertical="center" wrapText="1"/>
    </xf>
    <xf numFmtId="49" fontId="28" fillId="0" borderId="25" xfId="2" applyNumberFormat="1" applyFont="1" applyFill="1" applyBorder="1" applyAlignment="1">
      <alignment horizontal="center" vertical="center" wrapText="1"/>
    </xf>
    <xf numFmtId="49" fontId="28" fillId="0" borderId="23" xfId="2" applyNumberFormat="1" applyFont="1" applyFill="1" applyBorder="1" applyAlignment="1">
      <alignment horizontal="center" vertical="center" wrapText="1"/>
    </xf>
    <xf numFmtId="176" fontId="28" fillId="0" borderId="24" xfId="2" applyNumberFormat="1" applyFont="1" applyFill="1" applyBorder="1" applyAlignment="1">
      <alignment horizontal="center" vertical="center" wrapText="1"/>
    </xf>
    <xf numFmtId="0" fontId="33" fillId="3" borderId="12" xfId="2" applyNumberFormat="1" applyFont="1" applyFill="1" applyBorder="1" applyAlignment="1">
      <alignment horizontal="center" vertical="center"/>
    </xf>
    <xf numFmtId="177" fontId="33" fillId="3" borderId="13" xfId="2" applyNumberFormat="1" applyFont="1" applyFill="1" applyBorder="1" applyAlignment="1">
      <alignment horizontal="center" vertical="center"/>
    </xf>
    <xf numFmtId="0" fontId="33" fillId="3" borderId="13" xfId="2" applyFont="1" applyFill="1" applyBorder="1" applyAlignment="1">
      <alignment horizontal="center" vertical="center"/>
    </xf>
    <xf numFmtId="0" fontId="33" fillId="3" borderId="13" xfId="2" applyFont="1" applyFill="1" applyBorder="1">
      <alignment vertical="center"/>
    </xf>
    <xf numFmtId="0" fontId="38" fillId="3" borderId="13" xfId="2" applyFont="1" applyFill="1" applyBorder="1" applyAlignment="1">
      <alignment horizontal="center" vertical="center"/>
    </xf>
    <xf numFmtId="182" fontId="33" fillId="3" borderId="13" xfId="1" applyNumberFormat="1" applyFont="1" applyFill="1" applyBorder="1" applyAlignment="1">
      <alignment vertical="center" shrinkToFit="1"/>
    </xf>
    <xf numFmtId="0" fontId="33" fillId="3" borderId="14" xfId="2" applyFont="1" applyFill="1" applyBorder="1" applyAlignment="1">
      <alignment horizontal="right" vertical="center"/>
    </xf>
    <xf numFmtId="0" fontId="37" fillId="0" borderId="32" xfId="2" applyNumberFormat="1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center" vertical="center" wrapText="1"/>
    </xf>
    <xf numFmtId="41" fontId="37" fillId="0" borderId="1" xfId="6" applyFont="1" applyFill="1" applyBorder="1" applyAlignment="1">
      <alignment horizontal="center" vertical="center" wrapText="1"/>
    </xf>
    <xf numFmtId="176" fontId="37" fillId="0" borderId="1" xfId="2" applyNumberFormat="1" applyFont="1" applyFill="1" applyBorder="1" applyAlignment="1">
      <alignment horizontal="center" vertical="center" wrapText="1"/>
    </xf>
    <xf numFmtId="3" fontId="37" fillId="0" borderId="1" xfId="2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14" fontId="29" fillId="0" borderId="1" xfId="0" applyNumberFormat="1" applyFont="1" applyFill="1" applyBorder="1" applyAlignment="1">
      <alignment horizontal="center" vertical="center" wrapText="1"/>
    </xf>
    <xf numFmtId="0" fontId="39" fillId="4" borderId="29" xfId="2" applyNumberFormat="1" applyFont="1" applyFill="1" applyBorder="1" applyAlignment="1">
      <alignment horizontal="center" vertical="center" wrapText="1"/>
    </xf>
    <xf numFmtId="14" fontId="39" fillId="4" borderId="30" xfId="2" applyNumberFormat="1" applyFont="1" applyFill="1" applyBorder="1" applyAlignment="1">
      <alignment horizontal="center" vertical="center" wrapText="1"/>
    </xf>
    <xf numFmtId="0" fontId="39" fillId="4" borderId="30" xfId="2" applyFont="1" applyFill="1" applyBorder="1" applyAlignment="1">
      <alignment horizontal="center" vertical="center" wrapText="1"/>
    </xf>
    <xf numFmtId="41" fontId="39" fillId="4" borderId="30" xfId="1" applyFont="1" applyFill="1" applyBorder="1" applyAlignment="1">
      <alignment horizontal="center" vertical="center" shrinkToFit="1"/>
    </xf>
    <xf numFmtId="41" fontId="39" fillId="4" borderId="30" xfId="6" applyFont="1" applyFill="1" applyBorder="1" applyAlignment="1">
      <alignment horizontal="center" vertical="center" wrapText="1"/>
    </xf>
    <xf numFmtId="0" fontId="39" fillId="4" borderId="31" xfId="2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vertical="center" wrapText="1"/>
    </xf>
    <xf numFmtId="49" fontId="28" fillId="0" borderId="22" xfId="2" applyNumberFormat="1" applyFont="1" applyFill="1" applyBorder="1" applyAlignment="1">
      <alignment horizontal="center" vertical="center" wrapText="1"/>
    </xf>
    <xf numFmtId="0" fontId="37" fillId="0" borderId="0" xfId="21" applyFont="1" applyAlignment="1">
      <alignment horizontal="center" vertical="center" wrapText="1"/>
    </xf>
    <xf numFmtId="0" fontId="37" fillId="0" borderId="27" xfId="21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40" fillId="4" borderId="3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4" fillId="4" borderId="11" xfId="2" applyFont="1" applyFill="1" applyBorder="1" applyAlignment="1">
      <alignment horizontal="center" vertical="center" wrapText="1"/>
    </xf>
    <xf numFmtId="0" fontId="34" fillId="4" borderId="4" xfId="2" applyFont="1" applyFill="1" applyBorder="1" applyAlignment="1">
      <alignment horizontal="center" vertical="center" wrapText="1"/>
    </xf>
    <xf numFmtId="0" fontId="36" fillId="4" borderId="2" xfId="2" applyFont="1" applyFill="1" applyBorder="1" applyAlignment="1">
      <alignment horizontal="center" vertical="center" wrapText="1"/>
    </xf>
    <xf numFmtId="0" fontId="34" fillId="4" borderId="9" xfId="2" applyFont="1" applyFill="1" applyBorder="1" applyAlignment="1">
      <alignment horizontal="center" vertical="center" wrapText="1"/>
    </xf>
    <xf numFmtId="0" fontId="28" fillId="0" borderId="32" xfId="2" applyNumberFormat="1" applyFont="1" applyFill="1" applyBorder="1" applyAlignment="1">
      <alignment horizontal="center" vertical="center" wrapText="1"/>
    </xf>
    <xf numFmtId="0" fontId="29" fillId="0" borderId="1" xfId="0" applyFont="1" applyBorder="1">
      <alignment vertical="center"/>
    </xf>
    <xf numFmtId="0" fontId="9" fillId="2" borderId="1" xfId="13" applyFont="1" applyBorder="1" applyAlignment="1">
      <alignment horizontal="center" vertical="center" wrapText="1"/>
    </xf>
    <xf numFmtId="0" fontId="9" fillId="2" borderId="1" xfId="61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center" vertical="center"/>
    </xf>
    <xf numFmtId="3" fontId="9" fillId="2" borderId="1" xfId="58" applyNumberFormat="1" applyFont="1" applyBorder="1" applyAlignment="1">
      <alignment horizontal="right" vertical="center" wrapText="1"/>
    </xf>
    <xf numFmtId="176" fontId="28" fillId="0" borderId="27" xfId="2" applyNumberFormat="1" applyFont="1" applyFill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>
      <alignment vertical="center"/>
    </xf>
    <xf numFmtId="41" fontId="29" fillId="0" borderId="8" xfId="1" applyFont="1" applyBorder="1">
      <alignment vertical="center"/>
    </xf>
    <xf numFmtId="0" fontId="29" fillId="0" borderId="10" xfId="0" applyFont="1" applyBorder="1">
      <alignment vertical="center"/>
    </xf>
    <xf numFmtId="0" fontId="34" fillId="4" borderId="39" xfId="2" applyFont="1" applyFill="1" applyBorder="1" applyAlignment="1">
      <alignment horizontal="center" vertical="center" wrapText="1"/>
    </xf>
    <xf numFmtId="0" fontId="34" fillId="4" borderId="37" xfId="2" applyFont="1" applyFill="1" applyBorder="1" applyAlignment="1">
      <alignment horizontal="center" vertical="center" wrapText="1"/>
    </xf>
    <xf numFmtId="180" fontId="42" fillId="4" borderId="29" xfId="21" applyNumberFormat="1" applyFont="1" applyFill="1" applyBorder="1" applyAlignment="1">
      <alignment horizontal="center" vertical="center"/>
    </xf>
    <xf numFmtId="14" fontId="42" fillId="4" borderId="30" xfId="21" applyNumberFormat="1" applyFont="1" applyFill="1" applyBorder="1" applyAlignment="1">
      <alignment horizontal="center" vertical="center"/>
    </xf>
    <xf numFmtId="0" fontId="42" fillId="4" borderId="30" xfId="21" applyFont="1" applyFill="1" applyBorder="1" applyAlignment="1">
      <alignment horizontal="center" vertical="center"/>
    </xf>
    <xf numFmtId="0" fontId="39" fillId="4" borderId="30" xfId="21" applyFont="1" applyFill="1" applyBorder="1" applyAlignment="1">
      <alignment horizontal="center" vertical="center" shrinkToFit="1"/>
    </xf>
    <xf numFmtId="0" fontId="39" fillId="4" borderId="30" xfId="21" applyFont="1" applyFill="1" applyBorder="1" applyAlignment="1">
      <alignment horizontal="center" vertical="center" wrapText="1" shrinkToFit="1"/>
    </xf>
    <xf numFmtId="184" fontId="39" fillId="4" borderId="30" xfId="1" applyNumberFormat="1" applyFont="1" applyFill="1" applyBorder="1" applyAlignment="1">
      <alignment horizontal="center" vertical="center" shrinkToFit="1"/>
    </xf>
    <xf numFmtId="0" fontId="39" fillId="4" borderId="30" xfId="21" applyNumberFormat="1" applyFont="1" applyFill="1" applyBorder="1" applyAlignment="1">
      <alignment horizontal="center" vertical="center" shrinkToFit="1"/>
    </xf>
    <xf numFmtId="41" fontId="42" fillId="4" borderId="30" xfId="1" applyFont="1" applyFill="1" applyBorder="1" applyAlignment="1">
      <alignment horizontal="center" vertical="center"/>
    </xf>
    <xf numFmtId="181" fontId="39" fillId="4" borderId="31" xfId="21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184" fontId="9" fillId="2" borderId="1" xfId="65" applyNumberFormat="1" applyFont="1" applyFill="1" applyBorder="1" applyAlignment="1">
      <alignment horizontal="center" vertical="center" wrapText="1"/>
    </xf>
    <xf numFmtId="0" fontId="9" fillId="2" borderId="27" xfId="60" applyFont="1" applyBorder="1" applyAlignment="1">
      <alignment horizontal="left" vertical="center" wrapText="1"/>
    </xf>
    <xf numFmtId="184" fontId="9" fillId="2" borderId="1" xfId="65" applyNumberFormat="1" applyFont="1" applyFill="1" applyBorder="1" applyAlignment="1">
      <alignment horizontal="center" vertical="center"/>
    </xf>
    <xf numFmtId="184" fontId="9" fillId="2" borderId="1" xfId="58" applyNumberFormat="1" applyFont="1" applyBorder="1" applyAlignment="1">
      <alignment horizontal="center" vertical="center" wrapText="1"/>
    </xf>
    <xf numFmtId="184" fontId="28" fillId="2" borderId="1" xfId="0" applyNumberFormat="1" applyFont="1" applyFill="1" applyBorder="1" applyAlignment="1" applyProtection="1">
      <alignment horizontal="center" vertical="center" wrapText="1"/>
    </xf>
    <xf numFmtId="14" fontId="29" fillId="0" borderId="1" xfId="0" applyNumberFormat="1" applyFont="1" applyFill="1" applyBorder="1" applyAlignment="1">
      <alignment horizontal="center" vertical="center"/>
    </xf>
    <xf numFmtId="42" fontId="29" fillId="0" borderId="1" xfId="1" applyNumberFormat="1" applyFont="1" applyFill="1" applyBorder="1" applyAlignment="1">
      <alignment horizontal="right" vertical="center" wrapText="1"/>
    </xf>
    <xf numFmtId="184" fontId="29" fillId="0" borderId="1" xfId="1" applyNumberFormat="1" applyFont="1" applyFill="1" applyBorder="1" applyAlignment="1">
      <alignment horizontal="center" vertical="center"/>
    </xf>
    <xf numFmtId="184" fontId="28" fillId="2" borderId="37" xfId="0" applyNumberFormat="1" applyFont="1" applyFill="1" applyBorder="1" applyAlignment="1" applyProtection="1">
      <alignment horizontal="center" vertical="center" wrapText="1"/>
    </xf>
    <xf numFmtId="42" fontId="29" fillId="0" borderId="37" xfId="1" applyNumberFormat="1" applyFont="1" applyFill="1" applyBorder="1" applyAlignment="1">
      <alignment horizontal="right" vertical="center" wrapText="1"/>
    </xf>
    <xf numFmtId="0" fontId="9" fillId="2" borderId="41" xfId="60" applyFont="1" applyBorder="1" applyAlignment="1">
      <alignment horizontal="left" vertical="center" wrapText="1"/>
    </xf>
    <xf numFmtId="0" fontId="9" fillId="2" borderId="37" xfId="13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32" xfId="21" applyFont="1" applyFill="1" applyBorder="1" applyAlignment="1">
      <alignment horizontal="center" vertical="center"/>
    </xf>
    <xf numFmtId="0" fontId="37" fillId="0" borderId="1" xfId="21" applyFont="1" applyFill="1" applyBorder="1" applyAlignment="1">
      <alignment horizontal="center" vertical="center" shrinkToFit="1"/>
    </xf>
    <xf numFmtId="0" fontId="37" fillId="0" borderId="1" xfId="21" applyNumberFormat="1" applyFont="1" applyFill="1" applyBorder="1" applyAlignment="1">
      <alignment horizontal="center" vertical="center" shrinkToFit="1"/>
    </xf>
    <xf numFmtId="0" fontId="37" fillId="0" borderId="37" xfId="21" applyFont="1" applyFill="1" applyBorder="1" applyAlignment="1">
      <alignment horizontal="center" vertical="center" shrinkToFit="1"/>
    </xf>
    <xf numFmtId="0" fontId="29" fillId="0" borderId="33" xfId="21" applyFont="1" applyFill="1" applyBorder="1" applyAlignment="1">
      <alignment horizontal="center" vertical="center"/>
    </xf>
    <xf numFmtId="0" fontId="29" fillId="0" borderId="2" xfId="0" applyFont="1" applyFill="1" applyBorder="1">
      <alignment vertical="center"/>
    </xf>
    <xf numFmtId="184" fontId="29" fillId="0" borderId="2" xfId="1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42" fontId="42" fillId="0" borderId="2" xfId="1" applyNumberFormat="1" applyFont="1" applyFill="1" applyBorder="1" applyAlignment="1">
      <alignment vertical="center"/>
    </xf>
    <xf numFmtId="0" fontId="29" fillId="0" borderId="34" xfId="0" applyFont="1" applyFill="1" applyBorder="1">
      <alignment vertical="center"/>
    </xf>
    <xf numFmtId="0" fontId="40" fillId="4" borderId="2" xfId="0" applyFont="1" applyFill="1" applyBorder="1" applyAlignment="1">
      <alignment horizontal="center" vertical="center" wrapText="1"/>
    </xf>
    <xf numFmtId="182" fontId="37" fillId="0" borderId="1" xfId="1" applyNumberFormat="1" applyFont="1" applyFill="1" applyBorder="1" applyAlignment="1">
      <alignment horizontal="right" vertical="center" shrinkToFit="1"/>
    </xf>
    <xf numFmtId="182" fontId="37" fillId="0" borderId="1" xfId="1" applyNumberFormat="1" applyFont="1" applyFill="1" applyBorder="1" applyAlignment="1">
      <alignment horizontal="right" vertical="center" wrapText="1" shrinkToFit="1"/>
    </xf>
    <xf numFmtId="182" fontId="29" fillId="0" borderId="1" xfId="1" applyNumberFormat="1" applyFont="1" applyFill="1" applyBorder="1" applyAlignment="1">
      <alignment horizontal="right" vertical="center" wrapText="1"/>
    </xf>
    <xf numFmtId="182" fontId="29" fillId="0" borderId="1" xfId="1" applyNumberFormat="1" applyFont="1" applyFill="1" applyBorder="1" applyAlignment="1">
      <alignment horizontal="right" vertical="center" wrapText="1" shrinkToFit="1"/>
    </xf>
    <xf numFmtId="182" fontId="29" fillId="0" borderId="1" xfId="1" applyNumberFormat="1" applyFont="1" applyFill="1" applyBorder="1" applyAlignment="1">
      <alignment horizontal="right" vertical="center" shrinkToFit="1"/>
    </xf>
    <xf numFmtId="182" fontId="40" fillId="4" borderId="2" xfId="1" applyNumberFormat="1" applyFont="1" applyFill="1" applyBorder="1" applyAlignment="1">
      <alignment vertical="center" shrinkToFit="1"/>
    </xf>
    <xf numFmtId="182" fontId="37" fillId="0" borderId="1" xfId="1" applyNumberFormat="1" applyFont="1" applyFill="1" applyBorder="1" applyAlignment="1">
      <alignment horizontal="right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41" fillId="4" borderId="6" xfId="2" applyFont="1" applyFill="1" applyBorder="1" applyAlignment="1">
      <alignment horizontal="center" vertical="center"/>
    </xf>
    <xf numFmtId="0" fontId="41" fillId="4" borderId="10" xfId="2" applyFont="1" applyFill="1" applyBorder="1" applyAlignment="1">
      <alignment horizontal="center" vertical="center"/>
    </xf>
    <xf numFmtId="0" fontId="32" fillId="0" borderId="0" xfId="2" applyFont="1" applyBorder="1" applyAlignment="1">
      <alignment horizontal="left" vertical="center"/>
    </xf>
    <xf numFmtId="0" fontId="34" fillId="4" borderId="3" xfId="2" applyNumberFormat="1" applyFont="1" applyFill="1" applyBorder="1" applyAlignment="1">
      <alignment horizontal="center" vertical="center" wrapText="1"/>
    </xf>
    <xf numFmtId="0" fontId="34" fillId="4" borderId="7" xfId="2" applyNumberFormat="1" applyFont="1" applyFill="1" applyBorder="1" applyAlignment="1">
      <alignment horizontal="center" vertical="center" wrapText="1"/>
    </xf>
    <xf numFmtId="0" fontId="34" fillId="4" borderId="5" xfId="2" applyFont="1" applyFill="1" applyBorder="1" applyAlignment="1">
      <alignment horizontal="center" vertical="center" wrapText="1"/>
    </xf>
    <xf numFmtId="0" fontId="34" fillId="4" borderId="8" xfId="2" applyFont="1" applyFill="1" applyBorder="1" applyAlignment="1">
      <alignment horizontal="center" vertical="center" wrapText="1"/>
    </xf>
    <xf numFmtId="0" fontId="34" fillId="4" borderId="9" xfId="2" applyFont="1" applyFill="1" applyBorder="1" applyAlignment="1">
      <alignment horizontal="center" vertical="center" wrapText="1"/>
    </xf>
    <xf numFmtId="0" fontId="35" fillId="4" borderId="5" xfId="2" applyFont="1" applyFill="1" applyBorder="1" applyAlignment="1">
      <alignment horizontal="center" vertical="center" wrapText="1"/>
    </xf>
    <xf numFmtId="0" fontId="35" fillId="4" borderId="8" xfId="2" applyFont="1" applyFill="1" applyBorder="1" applyAlignment="1">
      <alignment horizontal="center" vertical="center" wrapText="1"/>
    </xf>
    <xf numFmtId="182" fontId="34" fillId="4" borderId="5" xfId="1" applyNumberFormat="1" applyFont="1" applyFill="1" applyBorder="1" applyAlignment="1">
      <alignment horizontal="center" vertical="center" shrinkToFit="1"/>
    </xf>
    <xf numFmtId="182" fontId="34" fillId="4" borderId="8" xfId="1" applyNumberFormat="1" applyFont="1" applyFill="1" applyBorder="1" applyAlignment="1">
      <alignment horizontal="center" vertical="center" shrinkToFit="1"/>
    </xf>
    <xf numFmtId="0" fontId="40" fillId="4" borderId="33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41" fontId="34" fillId="4" borderId="5" xfId="1" applyFont="1" applyFill="1" applyBorder="1" applyAlignment="1">
      <alignment horizontal="center" vertical="center" wrapText="1"/>
    </xf>
    <xf numFmtId="41" fontId="34" fillId="4" borderId="36" xfId="1" applyFont="1" applyFill="1" applyBorder="1" applyAlignment="1">
      <alignment horizontal="center" vertical="center" wrapText="1"/>
    </xf>
    <xf numFmtId="0" fontId="34" fillId="4" borderId="6" xfId="2" applyFont="1" applyFill="1" applyBorder="1" applyAlignment="1">
      <alignment horizontal="center" vertical="center" wrapText="1"/>
    </xf>
    <xf numFmtId="0" fontId="34" fillId="4" borderId="40" xfId="2" applyFont="1" applyFill="1" applyBorder="1" applyAlignment="1">
      <alignment horizontal="center" vertical="center" wrapText="1"/>
    </xf>
    <xf numFmtId="179" fontId="43" fillId="0" borderId="28" xfId="21" applyNumberFormat="1" applyFont="1" applyFill="1" applyBorder="1" applyAlignment="1">
      <alignment horizontal="center" vertical="center"/>
    </xf>
    <xf numFmtId="179" fontId="39" fillId="0" borderId="28" xfId="21" applyNumberFormat="1" applyFont="1" applyFill="1" applyBorder="1" applyAlignment="1">
      <alignment horizontal="center" vertical="center"/>
    </xf>
    <xf numFmtId="0" fontId="34" fillId="4" borderId="35" xfId="2" applyNumberFormat="1" applyFont="1" applyFill="1" applyBorder="1" applyAlignment="1">
      <alignment horizontal="center" vertical="center" wrapText="1"/>
    </xf>
    <xf numFmtId="0" fontId="34" fillId="4" borderId="36" xfId="2" applyFont="1" applyFill="1" applyBorder="1" applyAlignment="1">
      <alignment horizontal="center" vertical="center" wrapText="1"/>
    </xf>
    <xf numFmtId="0" fontId="34" fillId="4" borderId="38" xfId="2" applyFont="1" applyFill="1" applyBorder="1" applyAlignment="1">
      <alignment horizontal="center" vertical="center" wrapText="1"/>
    </xf>
    <xf numFmtId="0" fontId="43" fillId="0" borderId="0" xfId="21" applyFont="1" applyFill="1" applyBorder="1" applyAlignment="1">
      <alignment horizontal="center" vertical="center"/>
    </xf>
    <xf numFmtId="0" fontId="39" fillId="0" borderId="0" xfId="21" applyFont="1" applyFill="1" applyBorder="1" applyAlignment="1">
      <alignment horizontal="center" vertical="center"/>
    </xf>
  </cellXfs>
  <cellStyles count="66">
    <cellStyle name="S0" xfId="11"/>
    <cellStyle name="S1" xfId="12"/>
    <cellStyle name="S2" xfId="13"/>
    <cellStyle name="S2 2" xfId="23"/>
    <cellStyle name="S3" xfId="14"/>
    <cellStyle name="S3 2" xfId="61"/>
    <cellStyle name="S3 3" xfId="60"/>
    <cellStyle name="S4" xfId="15"/>
    <cellStyle name="S4 2" xfId="24"/>
    <cellStyle name="S4 3" xfId="58"/>
    <cellStyle name="S5" xfId="16"/>
    <cellStyle name="S5 2" xfId="62"/>
    <cellStyle name="S5 3" xfId="59"/>
    <cellStyle name="S6" xfId="17"/>
    <cellStyle name="S6 2" xfId="63"/>
    <cellStyle name="S7" xfId="18"/>
    <cellStyle name="S7 2" xfId="64"/>
    <cellStyle name="S8" xfId="19"/>
    <cellStyle name="백분율 2" xfId="4"/>
    <cellStyle name="쉼표 [0]" xfId="1" builtinId="6"/>
    <cellStyle name="쉼표 [0] 10" xfId="50"/>
    <cellStyle name="쉼표 [0] 11" xfId="55"/>
    <cellStyle name="쉼표 [0] 12" xfId="57"/>
    <cellStyle name="쉼표 [0] 2" xfId="6"/>
    <cellStyle name="쉼표 [0] 2 10" xfId="65"/>
    <cellStyle name="쉼표 [0] 2 2" xfId="35"/>
    <cellStyle name="쉼표 [0] 2 3" xfId="38"/>
    <cellStyle name="쉼표 [0] 2 4" xfId="41"/>
    <cellStyle name="쉼표 [0] 2 5" xfId="43"/>
    <cellStyle name="쉼표 [0] 2 6" xfId="46"/>
    <cellStyle name="쉼표 [0] 2 7" xfId="48"/>
    <cellStyle name="쉼표 [0] 2 8" xfId="51"/>
    <cellStyle name="쉼표 [0] 2 9" xfId="32"/>
    <cellStyle name="쉼표 [0] 3" xfId="7"/>
    <cellStyle name="쉼표 [0] 3 2" xfId="22"/>
    <cellStyle name="쉼표 [0] 3 2 2" xfId="36"/>
    <cellStyle name="쉼표 [0] 3 3" xfId="39"/>
    <cellStyle name="쉼표 [0] 3 4" xfId="44"/>
    <cellStyle name="쉼표 [0] 3 5" xfId="47"/>
    <cellStyle name="쉼표 [0] 3 6" xfId="49"/>
    <cellStyle name="쉼표 [0] 3 7" xfId="52"/>
    <cellStyle name="쉼표 [0] 3 8" xfId="33"/>
    <cellStyle name="쉼표 [0] 4" xfId="8"/>
    <cellStyle name="쉼표 [0] 4 2" xfId="34"/>
    <cellStyle name="쉼표 [0] 5" xfId="5"/>
    <cellStyle name="쉼표 [0] 5 2" xfId="37"/>
    <cellStyle name="쉼표 [0] 6" xfId="20"/>
    <cellStyle name="쉼표 [0] 6 2" xfId="40"/>
    <cellStyle name="쉼표 [0] 7" xfId="30"/>
    <cellStyle name="쉼표 [0] 7 2" xfId="42"/>
    <cellStyle name="쉼표 [0] 8" xfId="45"/>
    <cellStyle name="쉼표 [0] 9" xfId="28"/>
    <cellStyle name="표준" xfId="0" builtinId="0"/>
    <cellStyle name="표준 10" xfId="56"/>
    <cellStyle name="표준 2" xfId="2"/>
    <cellStyle name="표준 2 2" xfId="21"/>
    <cellStyle name="표준 2 3" xfId="53"/>
    <cellStyle name="표준 3" xfId="9"/>
    <cellStyle name="표준 3 2" xfId="54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 9" xfId="3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89"/>
  <sheetViews>
    <sheetView topLeftCell="A25" zoomScaleNormal="100" zoomScaleSheetLayoutView="115" workbookViewId="0">
      <selection activeCell="J82" sqref="J82"/>
    </sheetView>
  </sheetViews>
  <sheetFormatPr defaultRowHeight="30.75" customHeight="1" x14ac:dyDescent="0.3"/>
  <cols>
    <col min="1" max="1" width="4.875" style="6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10" customWidth="1"/>
    <col min="11" max="11" width="11.25" style="28" customWidth="1"/>
    <col min="12" max="12" width="8.5" style="1" customWidth="1"/>
    <col min="13" max="13" width="9" style="17"/>
    <col min="14" max="14" width="17.75" style="2" customWidth="1"/>
    <col min="15" max="15" width="10.875" style="2" bestFit="1" customWidth="1"/>
    <col min="16" max="16" width="9.375" style="2" bestFit="1" customWidth="1"/>
    <col min="17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5" ht="30.75" customHeight="1" x14ac:dyDescent="0.3">
      <c r="A2" s="156" t="s">
        <v>38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5" ht="30.75" customHeight="1" thickBot="1" x14ac:dyDescent="0.3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46"/>
    </row>
    <row r="4" spans="1:15" ht="21.75" customHeight="1" x14ac:dyDescent="0.3">
      <c r="A4" s="160" t="s">
        <v>8</v>
      </c>
      <c r="B4" s="162" t="s">
        <v>9</v>
      </c>
      <c r="C4" s="162" t="s">
        <v>2</v>
      </c>
      <c r="D4" s="164" t="s">
        <v>15</v>
      </c>
      <c r="E4" s="94"/>
      <c r="F4" s="94"/>
      <c r="G4" s="94"/>
      <c r="H4" s="95"/>
      <c r="I4" s="162" t="s">
        <v>3</v>
      </c>
      <c r="J4" s="165" t="s">
        <v>4</v>
      </c>
      <c r="K4" s="167" t="s">
        <v>5</v>
      </c>
      <c r="L4" s="157" t="s">
        <v>19</v>
      </c>
    </row>
    <row r="5" spans="1:15" s="3" customFormat="1" ht="36.75" customHeight="1" thickBot="1" x14ac:dyDescent="0.35">
      <c r="A5" s="161"/>
      <c r="B5" s="163"/>
      <c r="C5" s="163"/>
      <c r="D5" s="163"/>
      <c r="E5" s="96" t="s">
        <v>11</v>
      </c>
      <c r="F5" s="96" t="s">
        <v>12</v>
      </c>
      <c r="G5" s="96" t="s">
        <v>13</v>
      </c>
      <c r="H5" s="96" t="s">
        <v>14</v>
      </c>
      <c r="I5" s="163"/>
      <c r="J5" s="166"/>
      <c r="K5" s="168"/>
      <c r="L5" s="158"/>
      <c r="M5" s="17"/>
    </row>
    <row r="6" spans="1:15" s="13" customFormat="1" ht="30" customHeight="1" x14ac:dyDescent="0.3">
      <c r="A6" s="47">
        <v>1</v>
      </c>
      <c r="B6" s="48">
        <v>43679</v>
      </c>
      <c r="C6" s="49" t="s">
        <v>366</v>
      </c>
      <c r="D6" s="50" t="s">
        <v>40</v>
      </c>
      <c r="E6" s="50"/>
      <c r="F6" s="50"/>
      <c r="G6" s="49" t="s">
        <v>353</v>
      </c>
      <c r="H6" s="50" t="s">
        <v>353</v>
      </c>
      <c r="I6" s="50" t="s">
        <v>41</v>
      </c>
      <c r="J6" s="49" t="s">
        <v>39</v>
      </c>
      <c r="K6" s="51">
        <v>1112000</v>
      </c>
      <c r="L6" s="52" t="s">
        <v>60</v>
      </c>
      <c r="M6" s="18" t="s">
        <v>26</v>
      </c>
      <c r="N6" s="29"/>
    </row>
    <row r="7" spans="1:15" s="13" customFormat="1" ht="30" customHeight="1" x14ac:dyDescent="0.3">
      <c r="A7" s="47">
        <v>2</v>
      </c>
      <c r="B7" s="48">
        <v>43679</v>
      </c>
      <c r="C7" s="49" t="s">
        <v>366</v>
      </c>
      <c r="D7" s="50" t="s">
        <v>42</v>
      </c>
      <c r="E7" s="50"/>
      <c r="F7" s="50"/>
      <c r="G7" s="49" t="s">
        <v>353</v>
      </c>
      <c r="H7" s="50" t="s">
        <v>353</v>
      </c>
      <c r="I7" s="50" t="s">
        <v>43</v>
      </c>
      <c r="J7" s="49" t="s">
        <v>39</v>
      </c>
      <c r="K7" s="51">
        <v>1400000</v>
      </c>
      <c r="L7" s="53" t="s">
        <v>60</v>
      </c>
      <c r="M7" s="18"/>
      <c r="N7" s="12"/>
    </row>
    <row r="8" spans="1:15" s="13" customFormat="1" ht="30" customHeight="1" x14ac:dyDescent="0.3">
      <c r="A8" s="47">
        <v>3</v>
      </c>
      <c r="B8" s="48">
        <v>43679</v>
      </c>
      <c r="C8" s="49" t="s">
        <v>44</v>
      </c>
      <c r="D8" s="50" t="s">
        <v>40</v>
      </c>
      <c r="E8" s="50"/>
      <c r="F8" s="50"/>
      <c r="G8" s="49" t="s">
        <v>353</v>
      </c>
      <c r="H8" s="50" t="s">
        <v>353</v>
      </c>
      <c r="I8" s="50" t="s">
        <v>45</v>
      </c>
      <c r="J8" s="57" t="s">
        <v>46</v>
      </c>
      <c r="K8" s="51">
        <v>15000</v>
      </c>
      <c r="L8" s="54" t="s">
        <v>60</v>
      </c>
      <c r="M8" s="18"/>
      <c r="N8" s="12"/>
    </row>
    <row r="9" spans="1:15" s="13" customFormat="1" ht="30" customHeight="1" x14ac:dyDescent="0.3">
      <c r="A9" s="47">
        <v>4</v>
      </c>
      <c r="B9" s="48">
        <v>43679</v>
      </c>
      <c r="C9" s="49" t="s">
        <v>44</v>
      </c>
      <c r="D9" s="50" t="s">
        <v>40</v>
      </c>
      <c r="E9" s="50"/>
      <c r="F9" s="50"/>
      <c r="G9" s="49" t="s">
        <v>353</v>
      </c>
      <c r="H9" s="50" t="s">
        <v>353</v>
      </c>
      <c r="I9" s="50" t="s">
        <v>47</v>
      </c>
      <c r="J9" s="49" t="s">
        <v>48</v>
      </c>
      <c r="K9" s="51">
        <v>15000</v>
      </c>
      <c r="L9" s="54" t="s">
        <v>60</v>
      </c>
      <c r="M9" s="18"/>
      <c r="N9" s="12"/>
    </row>
    <row r="10" spans="1:15" s="13" customFormat="1" ht="30" customHeight="1" x14ac:dyDescent="0.3">
      <c r="A10" s="47">
        <v>5</v>
      </c>
      <c r="B10" s="48">
        <v>43679</v>
      </c>
      <c r="C10" s="49" t="s">
        <v>44</v>
      </c>
      <c r="D10" s="50" t="s">
        <v>40</v>
      </c>
      <c r="E10" s="50"/>
      <c r="F10" s="50"/>
      <c r="G10" s="49" t="s">
        <v>353</v>
      </c>
      <c r="H10" s="50" t="s">
        <v>353</v>
      </c>
      <c r="I10" s="50" t="s">
        <v>49</v>
      </c>
      <c r="J10" s="60" t="s">
        <v>50</v>
      </c>
      <c r="K10" s="51">
        <v>45000</v>
      </c>
      <c r="L10" s="55" t="s">
        <v>60</v>
      </c>
      <c r="M10" s="18"/>
      <c r="N10" s="12"/>
    </row>
    <row r="11" spans="1:15" s="13" customFormat="1" ht="30" customHeight="1" x14ac:dyDescent="0.3">
      <c r="A11" s="47">
        <v>6</v>
      </c>
      <c r="B11" s="48">
        <v>43679</v>
      </c>
      <c r="C11" s="49" t="s">
        <v>44</v>
      </c>
      <c r="D11" s="50" t="s">
        <v>40</v>
      </c>
      <c r="E11" s="50"/>
      <c r="F11" s="50"/>
      <c r="G11" s="49" t="s">
        <v>353</v>
      </c>
      <c r="H11" s="50" t="s">
        <v>353</v>
      </c>
      <c r="I11" s="56" t="s">
        <v>51</v>
      </c>
      <c r="J11" s="49" t="s">
        <v>52</v>
      </c>
      <c r="K11" s="51">
        <v>3000</v>
      </c>
      <c r="L11" s="52" t="s">
        <v>60</v>
      </c>
      <c r="M11" s="18"/>
      <c r="N11" s="12"/>
    </row>
    <row r="12" spans="1:15" s="13" customFormat="1" ht="30" customHeight="1" x14ac:dyDescent="0.3">
      <c r="A12" s="47">
        <v>7</v>
      </c>
      <c r="B12" s="48">
        <v>43679</v>
      </c>
      <c r="C12" s="57" t="s">
        <v>44</v>
      </c>
      <c r="D12" s="50" t="s">
        <v>40</v>
      </c>
      <c r="E12" s="50"/>
      <c r="F12" s="50"/>
      <c r="G12" s="49" t="s">
        <v>353</v>
      </c>
      <c r="H12" s="50" t="s">
        <v>353</v>
      </c>
      <c r="I12" s="56" t="s">
        <v>53</v>
      </c>
      <c r="J12" s="49" t="s">
        <v>429</v>
      </c>
      <c r="K12" s="51">
        <v>20000</v>
      </c>
      <c r="L12" s="52" t="s">
        <v>60</v>
      </c>
      <c r="M12" s="18"/>
      <c r="N12" s="12"/>
    </row>
    <row r="13" spans="1:15" s="13" customFormat="1" ht="30" customHeight="1" x14ac:dyDescent="0.3">
      <c r="A13" s="47">
        <v>8</v>
      </c>
      <c r="B13" s="48">
        <v>43680</v>
      </c>
      <c r="C13" s="57" t="s">
        <v>44</v>
      </c>
      <c r="D13" s="50" t="s">
        <v>54</v>
      </c>
      <c r="E13" s="50" t="s">
        <v>58</v>
      </c>
      <c r="F13" s="50"/>
      <c r="G13" s="49" t="s">
        <v>353</v>
      </c>
      <c r="H13" s="50" t="s">
        <v>353</v>
      </c>
      <c r="I13" s="56" t="s">
        <v>56</v>
      </c>
      <c r="J13" s="49" t="s">
        <v>57</v>
      </c>
      <c r="K13" s="58">
        <v>50000</v>
      </c>
      <c r="L13" s="52" t="s">
        <v>60</v>
      </c>
      <c r="M13" s="18"/>
      <c r="N13" s="11"/>
      <c r="O13" s="12"/>
    </row>
    <row r="14" spans="1:15" s="13" customFormat="1" ht="30" customHeight="1" x14ac:dyDescent="0.3">
      <c r="A14" s="47">
        <v>9</v>
      </c>
      <c r="B14" s="48">
        <v>43680</v>
      </c>
      <c r="C14" s="57" t="s">
        <v>44</v>
      </c>
      <c r="D14" s="50" t="s">
        <v>54</v>
      </c>
      <c r="E14" s="50" t="s">
        <v>58</v>
      </c>
      <c r="F14" s="50"/>
      <c r="G14" s="49" t="s">
        <v>353</v>
      </c>
      <c r="H14" s="50" t="s">
        <v>353</v>
      </c>
      <c r="I14" s="50" t="s">
        <v>59</v>
      </c>
      <c r="J14" s="57" t="s">
        <v>429</v>
      </c>
      <c r="K14" s="51">
        <v>500000</v>
      </c>
      <c r="L14" s="52" t="s">
        <v>60</v>
      </c>
      <c r="M14" s="18"/>
      <c r="N14" s="12"/>
    </row>
    <row r="15" spans="1:15" s="13" customFormat="1" ht="30" customHeight="1" x14ac:dyDescent="0.3">
      <c r="A15" s="47">
        <v>10</v>
      </c>
      <c r="B15" s="48">
        <v>43682</v>
      </c>
      <c r="C15" s="57" t="s">
        <v>44</v>
      </c>
      <c r="D15" s="50" t="s">
        <v>54</v>
      </c>
      <c r="E15" s="50" t="s">
        <v>62</v>
      </c>
      <c r="F15" s="50"/>
      <c r="G15" s="49" t="s">
        <v>353</v>
      </c>
      <c r="H15" s="50" t="s">
        <v>353</v>
      </c>
      <c r="I15" s="50" t="s">
        <v>63</v>
      </c>
      <c r="J15" s="57" t="s">
        <v>46</v>
      </c>
      <c r="K15" s="51">
        <v>172338</v>
      </c>
      <c r="L15" s="54" t="s">
        <v>61</v>
      </c>
      <c r="M15" s="18"/>
      <c r="N15" s="12"/>
    </row>
    <row r="16" spans="1:15" s="13" customFormat="1" ht="30" customHeight="1" x14ac:dyDescent="0.3">
      <c r="A16" s="47">
        <v>11</v>
      </c>
      <c r="B16" s="48">
        <v>43683</v>
      </c>
      <c r="C16" s="57" t="s">
        <v>365</v>
      </c>
      <c r="D16" s="50" t="s">
        <v>40</v>
      </c>
      <c r="E16" s="50"/>
      <c r="F16" s="50"/>
      <c r="G16" s="49" t="s">
        <v>353</v>
      </c>
      <c r="H16" s="50" t="s">
        <v>353</v>
      </c>
      <c r="I16" s="50" t="s">
        <v>64</v>
      </c>
      <c r="J16" s="49" t="s">
        <v>39</v>
      </c>
      <c r="K16" s="51">
        <v>593000</v>
      </c>
      <c r="L16" s="52" t="s">
        <v>60</v>
      </c>
      <c r="M16" s="18"/>
      <c r="N16" s="29"/>
    </row>
    <row r="17" spans="1:15" s="13" customFormat="1" ht="30" customHeight="1" x14ac:dyDescent="0.3">
      <c r="A17" s="47">
        <v>12</v>
      </c>
      <c r="B17" s="48">
        <v>43683</v>
      </c>
      <c r="C17" s="49" t="s">
        <v>365</v>
      </c>
      <c r="D17" s="50" t="s">
        <v>42</v>
      </c>
      <c r="E17" s="50"/>
      <c r="F17" s="50"/>
      <c r="G17" s="49" t="s">
        <v>353</v>
      </c>
      <c r="H17" s="50" t="s">
        <v>353</v>
      </c>
      <c r="I17" s="56" t="s">
        <v>65</v>
      </c>
      <c r="J17" s="49" t="s">
        <v>39</v>
      </c>
      <c r="K17" s="51">
        <v>130000</v>
      </c>
      <c r="L17" s="52" t="s">
        <v>60</v>
      </c>
      <c r="M17" s="18"/>
      <c r="N17" s="12"/>
    </row>
    <row r="18" spans="1:15" s="13" customFormat="1" ht="30" customHeight="1" x14ac:dyDescent="0.3">
      <c r="A18" s="47">
        <v>13</v>
      </c>
      <c r="B18" s="48">
        <v>43683</v>
      </c>
      <c r="C18" s="49" t="s">
        <v>44</v>
      </c>
      <c r="D18" s="50" t="s">
        <v>40</v>
      </c>
      <c r="E18" s="50"/>
      <c r="F18" s="50"/>
      <c r="G18" s="49" t="s">
        <v>353</v>
      </c>
      <c r="H18" s="50" t="s">
        <v>353</v>
      </c>
      <c r="I18" s="50" t="s">
        <v>66</v>
      </c>
      <c r="J18" s="57" t="s">
        <v>46</v>
      </c>
      <c r="K18" s="51">
        <v>55000</v>
      </c>
      <c r="L18" s="52" t="s">
        <v>60</v>
      </c>
      <c r="M18" s="18"/>
      <c r="N18" s="12"/>
    </row>
    <row r="19" spans="1:15" s="13" customFormat="1" ht="30" customHeight="1" x14ac:dyDescent="0.3">
      <c r="A19" s="47">
        <v>14</v>
      </c>
      <c r="B19" s="48">
        <v>43683</v>
      </c>
      <c r="C19" s="49" t="s">
        <v>44</v>
      </c>
      <c r="D19" s="50" t="s">
        <v>40</v>
      </c>
      <c r="E19" s="50"/>
      <c r="F19" s="50"/>
      <c r="G19" s="49" t="s">
        <v>353</v>
      </c>
      <c r="H19" s="50" t="s">
        <v>353</v>
      </c>
      <c r="I19" s="50" t="s">
        <v>67</v>
      </c>
      <c r="J19" s="57" t="s">
        <v>48</v>
      </c>
      <c r="K19" s="51">
        <v>5000</v>
      </c>
      <c r="L19" s="52" t="s">
        <v>60</v>
      </c>
      <c r="M19" s="18"/>
      <c r="N19" s="12"/>
    </row>
    <row r="20" spans="1:15" s="13" customFormat="1" ht="30" customHeight="1" x14ac:dyDescent="0.3">
      <c r="A20" s="47">
        <v>15</v>
      </c>
      <c r="B20" s="48">
        <v>43683</v>
      </c>
      <c r="C20" s="49" t="s">
        <v>44</v>
      </c>
      <c r="D20" s="50" t="s">
        <v>54</v>
      </c>
      <c r="E20" s="50" t="s">
        <v>55</v>
      </c>
      <c r="F20" s="50"/>
      <c r="G20" s="49" t="s">
        <v>68</v>
      </c>
      <c r="H20" s="50" t="s">
        <v>69</v>
      </c>
      <c r="I20" s="50" t="s">
        <v>70</v>
      </c>
      <c r="J20" s="57" t="s">
        <v>71</v>
      </c>
      <c r="K20" s="51">
        <v>1800000</v>
      </c>
      <c r="L20" s="52" t="s">
        <v>60</v>
      </c>
      <c r="M20" s="18"/>
      <c r="N20" s="12"/>
    </row>
    <row r="21" spans="1:15" s="13" customFormat="1" ht="30" customHeight="1" x14ac:dyDescent="0.3">
      <c r="A21" s="47">
        <v>16</v>
      </c>
      <c r="B21" s="48">
        <v>43683</v>
      </c>
      <c r="C21" s="49" t="s">
        <v>44</v>
      </c>
      <c r="D21" s="50" t="s">
        <v>40</v>
      </c>
      <c r="E21" s="50"/>
      <c r="F21" s="50"/>
      <c r="G21" s="49" t="s">
        <v>353</v>
      </c>
      <c r="H21" s="50" t="s">
        <v>353</v>
      </c>
      <c r="I21" s="50" t="s">
        <v>72</v>
      </c>
      <c r="J21" s="49" t="s">
        <v>50</v>
      </c>
      <c r="K21" s="51">
        <v>5000</v>
      </c>
      <c r="L21" s="52" t="s">
        <v>60</v>
      </c>
      <c r="M21" s="18"/>
      <c r="N21" s="12"/>
    </row>
    <row r="22" spans="1:15" s="13" customFormat="1" ht="30" customHeight="1" x14ac:dyDescent="0.3">
      <c r="A22" s="47">
        <v>17</v>
      </c>
      <c r="B22" s="48">
        <v>43683</v>
      </c>
      <c r="C22" s="49" t="s">
        <v>44</v>
      </c>
      <c r="D22" s="50" t="s">
        <v>40</v>
      </c>
      <c r="E22" s="50"/>
      <c r="F22" s="50"/>
      <c r="G22" s="49" t="s">
        <v>353</v>
      </c>
      <c r="H22" s="50" t="s">
        <v>353</v>
      </c>
      <c r="I22" s="50" t="s">
        <v>73</v>
      </c>
      <c r="J22" s="57" t="s">
        <v>429</v>
      </c>
      <c r="K22" s="51">
        <v>10000</v>
      </c>
      <c r="L22" s="52" t="s">
        <v>60</v>
      </c>
      <c r="M22" s="18"/>
      <c r="N22" s="12"/>
    </row>
    <row r="23" spans="1:15" s="13" customFormat="1" ht="30" customHeight="1" x14ac:dyDescent="0.3">
      <c r="A23" s="47">
        <v>18</v>
      </c>
      <c r="B23" s="48">
        <v>43683</v>
      </c>
      <c r="C23" s="49" t="s">
        <v>44</v>
      </c>
      <c r="D23" s="50" t="s">
        <v>42</v>
      </c>
      <c r="E23" s="50"/>
      <c r="F23" s="50"/>
      <c r="G23" s="49" t="s">
        <v>353</v>
      </c>
      <c r="H23" s="50" t="s">
        <v>353</v>
      </c>
      <c r="I23" s="50" t="s">
        <v>74</v>
      </c>
      <c r="J23" s="57" t="s">
        <v>429</v>
      </c>
      <c r="K23" s="51">
        <v>5000</v>
      </c>
      <c r="L23" s="52" t="s">
        <v>60</v>
      </c>
      <c r="M23" s="18"/>
      <c r="N23" s="12"/>
    </row>
    <row r="24" spans="1:15" s="13" customFormat="1" ht="30" customHeight="1" x14ac:dyDescent="0.3">
      <c r="A24" s="47">
        <v>19</v>
      </c>
      <c r="B24" s="48">
        <v>43683</v>
      </c>
      <c r="C24" s="49" t="s">
        <v>44</v>
      </c>
      <c r="D24" s="50" t="s">
        <v>40</v>
      </c>
      <c r="E24" s="50"/>
      <c r="F24" s="50"/>
      <c r="G24" s="49" t="s">
        <v>353</v>
      </c>
      <c r="H24" s="50" t="s">
        <v>353</v>
      </c>
      <c r="I24" s="50" t="s">
        <v>75</v>
      </c>
      <c r="J24" s="49" t="s">
        <v>52</v>
      </c>
      <c r="K24" s="51">
        <v>7000</v>
      </c>
      <c r="L24" s="52" t="s">
        <v>60</v>
      </c>
      <c r="M24" s="18"/>
      <c r="N24" s="12"/>
    </row>
    <row r="25" spans="1:15" s="13" customFormat="1" ht="30" customHeight="1" x14ac:dyDescent="0.3">
      <c r="A25" s="47">
        <v>20</v>
      </c>
      <c r="B25" s="48">
        <v>43683</v>
      </c>
      <c r="C25" s="49" t="s">
        <v>44</v>
      </c>
      <c r="D25" s="50" t="s">
        <v>40</v>
      </c>
      <c r="E25" s="50"/>
      <c r="F25" s="50"/>
      <c r="G25" s="49" t="s">
        <v>353</v>
      </c>
      <c r="H25" s="50" t="s">
        <v>353</v>
      </c>
      <c r="I25" s="56" t="s">
        <v>76</v>
      </c>
      <c r="J25" s="49" t="s">
        <v>77</v>
      </c>
      <c r="K25" s="58">
        <v>100000</v>
      </c>
      <c r="L25" s="52" t="s">
        <v>60</v>
      </c>
      <c r="M25" s="18"/>
      <c r="N25" s="12"/>
    </row>
    <row r="26" spans="1:15" s="13" customFormat="1" ht="30" customHeight="1" x14ac:dyDescent="0.3">
      <c r="A26" s="47">
        <v>21</v>
      </c>
      <c r="B26" s="48">
        <v>43683</v>
      </c>
      <c r="C26" s="49" t="s">
        <v>44</v>
      </c>
      <c r="D26" s="50" t="s">
        <v>42</v>
      </c>
      <c r="E26" s="50"/>
      <c r="F26" s="50"/>
      <c r="G26" s="49" t="s">
        <v>353</v>
      </c>
      <c r="H26" s="50" t="s">
        <v>353</v>
      </c>
      <c r="I26" s="50" t="s">
        <v>78</v>
      </c>
      <c r="J26" s="57" t="s">
        <v>429</v>
      </c>
      <c r="K26" s="51">
        <v>5000</v>
      </c>
      <c r="L26" s="52" t="s">
        <v>60</v>
      </c>
      <c r="M26" s="18"/>
      <c r="N26" s="12"/>
    </row>
    <row r="27" spans="1:15" s="13" customFormat="1" ht="30" customHeight="1" x14ac:dyDescent="0.3">
      <c r="A27" s="47">
        <v>22</v>
      </c>
      <c r="B27" s="48">
        <v>43685</v>
      </c>
      <c r="C27" s="49" t="s">
        <v>44</v>
      </c>
      <c r="D27" s="50" t="s">
        <v>40</v>
      </c>
      <c r="E27" s="50"/>
      <c r="F27" s="50"/>
      <c r="G27" s="49" t="s">
        <v>353</v>
      </c>
      <c r="H27" s="50" t="s">
        <v>353</v>
      </c>
      <c r="I27" s="50" t="s">
        <v>79</v>
      </c>
      <c r="J27" s="59" t="s">
        <v>429</v>
      </c>
      <c r="K27" s="58">
        <v>40000</v>
      </c>
      <c r="L27" s="52" t="s">
        <v>60</v>
      </c>
      <c r="M27" s="18"/>
      <c r="O27" s="12"/>
    </row>
    <row r="28" spans="1:15" s="13" customFormat="1" ht="30" customHeight="1" x14ac:dyDescent="0.3">
      <c r="A28" s="47">
        <v>23</v>
      </c>
      <c r="B28" s="48">
        <v>43685</v>
      </c>
      <c r="C28" s="59" t="s">
        <v>44</v>
      </c>
      <c r="D28" s="50" t="s">
        <v>42</v>
      </c>
      <c r="E28" s="50"/>
      <c r="F28" s="50"/>
      <c r="G28" s="49" t="s">
        <v>353</v>
      </c>
      <c r="H28" s="50" t="s">
        <v>353</v>
      </c>
      <c r="I28" s="50" t="s">
        <v>80</v>
      </c>
      <c r="J28" s="59" t="s">
        <v>429</v>
      </c>
      <c r="K28" s="51">
        <v>5000</v>
      </c>
      <c r="L28" s="52" t="s">
        <v>60</v>
      </c>
      <c r="M28" s="18"/>
    </row>
    <row r="29" spans="1:15" s="13" customFormat="1" ht="30" customHeight="1" x14ac:dyDescent="0.3">
      <c r="A29" s="47">
        <v>24</v>
      </c>
      <c r="B29" s="48">
        <v>43686</v>
      </c>
      <c r="C29" s="59" t="s">
        <v>365</v>
      </c>
      <c r="D29" s="50" t="s">
        <v>54</v>
      </c>
      <c r="E29" s="50" t="s">
        <v>55</v>
      </c>
      <c r="F29" s="50"/>
      <c r="G29" s="49" t="s">
        <v>353</v>
      </c>
      <c r="H29" s="50" t="s">
        <v>351</v>
      </c>
      <c r="I29" s="50" t="s">
        <v>81</v>
      </c>
      <c r="J29" s="59" t="s">
        <v>429</v>
      </c>
      <c r="K29" s="51">
        <v>20000</v>
      </c>
      <c r="L29" s="52" t="s">
        <v>60</v>
      </c>
      <c r="M29" s="18"/>
      <c r="N29" s="30"/>
      <c r="O29" s="12"/>
    </row>
    <row r="30" spans="1:15" s="13" customFormat="1" ht="30" customHeight="1" x14ac:dyDescent="0.3">
      <c r="A30" s="47">
        <v>25</v>
      </c>
      <c r="B30" s="48">
        <v>43686</v>
      </c>
      <c r="C30" s="59" t="s">
        <v>365</v>
      </c>
      <c r="D30" s="50"/>
      <c r="E30" s="50"/>
      <c r="F30" s="50"/>
      <c r="G30" s="49"/>
      <c r="H30" s="50"/>
      <c r="I30" s="50" t="s">
        <v>82</v>
      </c>
      <c r="J30" s="57" t="s">
        <v>39</v>
      </c>
      <c r="K30" s="51">
        <v>697000</v>
      </c>
      <c r="L30" s="54" t="s">
        <v>61</v>
      </c>
      <c r="M30" s="18"/>
      <c r="N30" s="12"/>
    </row>
    <row r="31" spans="1:15" s="13" customFormat="1" ht="30" customHeight="1" x14ac:dyDescent="0.3">
      <c r="A31" s="47">
        <v>26</v>
      </c>
      <c r="B31" s="48">
        <v>43686</v>
      </c>
      <c r="C31" s="49" t="s">
        <v>365</v>
      </c>
      <c r="D31" s="50" t="s">
        <v>40</v>
      </c>
      <c r="E31" s="50"/>
      <c r="F31" s="50"/>
      <c r="G31" s="49" t="s">
        <v>353</v>
      </c>
      <c r="H31" s="50" t="s">
        <v>351</v>
      </c>
      <c r="I31" s="50" t="s">
        <v>83</v>
      </c>
      <c r="J31" s="57" t="s">
        <v>39</v>
      </c>
      <c r="K31" s="51">
        <v>10040</v>
      </c>
      <c r="L31" s="52" t="s">
        <v>61</v>
      </c>
      <c r="M31" s="18"/>
      <c r="N31" s="12"/>
    </row>
    <row r="32" spans="1:15" s="13" customFormat="1" ht="30" customHeight="1" x14ac:dyDescent="0.3">
      <c r="A32" s="47">
        <v>27</v>
      </c>
      <c r="B32" s="48">
        <v>43686</v>
      </c>
      <c r="C32" s="59" t="s">
        <v>365</v>
      </c>
      <c r="D32" s="50" t="s">
        <v>40</v>
      </c>
      <c r="E32" s="50"/>
      <c r="F32" s="50"/>
      <c r="G32" s="49" t="s">
        <v>353</v>
      </c>
      <c r="H32" s="50" t="s">
        <v>351</v>
      </c>
      <c r="I32" s="50" t="s">
        <v>84</v>
      </c>
      <c r="J32" s="59" t="s">
        <v>39</v>
      </c>
      <c r="K32" s="51">
        <v>77000</v>
      </c>
      <c r="L32" s="52" t="s">
        <v>61</v>
      </c>
      <c r="M32" s="18"/>
      <c r="N32" s="12"/>
    </row>
    <row r="33" spans="1:14" s="13" customFormat="1" ht="30" customHeight="1" x14ac:dyDescent="0.3">
      <c r="A33" s="47">
        <v>28</v>
      </c>
      <c r="B33" s="48">
        <v>43689</v>
      </c>
      <c r="C33" s="57" t="s">
        <v>365</v>
      </c>
      <c r="D33" s="50"/>
      <c r="E33" s="50"/>
      <c r="F33" s="50"/>
      <c r="G33" s="49"/>
      <c r="H33" s="50"/>
      <c r="I33" s="56" t="s">
        <v>82</v>
      </c>
      <c r="J33" s="57" t="s">
        <v>39</v>
      </c>
      <c r="K33" s="51">
        <v>151000</v>
      </c>
      <c r="L33" s="54" t="s">
        <v>61</v>
      </c>
      <c r="M33" s="18"/>
      <c r="N33" s="12"/>
    </row>
    <row r="34" spans="1:14" s="13" customFormat="1" ht="30" customHeight="1" x14ac:dyDescent="0.3">
      <c r="A34" s="47">
        <v>29</v>
      </c>
      <c r="B34" s="48">
        <v>43690</v>
      </c>
      <c r="C34" s="57" t="s">
        <v>365</v>
      </c>
      <c r="D34" s="50" t="s">
        <v>40</v>
      </c>
      <c r="E34" s="50"/>
      <c r="F34" s="50"/>
      <c r="G34" s="49" t="s">
        <v>353</v>
      </c>
      <c r="H34" s="50" t="s">
        <v>351</v>
      </c>
      <c r="I34" s="50" t="s">
        <v>85</v>
      </c>
      <c r="J34" s="49" t="s">
        <v>39</v>
      </c>
      <c r="K34" s="51">
        <v>296000</v>
      </c>
      <c r="L34" s="54" t="s">
        <v>60</v>
      </c>
      <c r="M34" s="18"/>
      <c r="N34" s="29"/>
    </row>
    <row r="35" spans="1:14" s="13" customFormat="1" ht="30" customHeight="1" x14ac:dyDescent="0.3">
      <c r="A35" s="47">
        <v>30</v>
      </c>
      <c r="B35" s="48">
        <v>43690</v>
      </c>
      <c r="C35" s="57" t="s">
        <v>365</v>
      </c>
      <c r="D35" s="50" t="s">
        <v>42</v>
      </c>
      <c r="E35" s="50"/>
      <c r="F35" s="50"/>
      <c r="G35" s="49" t="s">
        <v>353</v>
      </c>
      <c r="H35" s="50" t="s">
        <v>351</v>
      </c>
      <c r="I35" s="50" t="s">
        <v>86</v>
      </c>
      <c r="J35" s="49" t="s">
        <v>39</v>
      </c>
      <c r="K35" s="51">
        <v>353000</v>
      </c>
      <c r="L35" s="54" t="s">
        <v>60</v>
      </c>
      <c r="M35" s="18"/>
      <c r="N35" s="12"/>
    </row>
    <row r="36" spans="1:14" s="13" customFormat="1" ht="30" customHeight="1" x14ac:dyDescent="0.3">
      <c r="A36" s="47">
        <v>31</v>
      </c>
      <c r="B36" s="48">
        <v>43690</v>
      </c>
      <c r="C36" s="49" t="s">
        <v>44</v>
      </c>
      <c r="D36" s="50" t="s">
        <v>42</v>
      </c>
      <c r="E36" s="50"/>
      <c r="F36" s="50"/>
      <c r="G36" s="49" t="s">
        <v>353</v>
      </c>
      <c r="H36" s="50" t="s">
        <v>351</v>
      </c>
      <c r="I36" s="50" t="s">
        <v>87</v>
      </c>
      <c r="J36" s="49" t="s">
        <v>46</v>
      </c>
      <c r="K36" s="51">
        <v>400000</v>
      </c>
      <c r="L36" s="54" t="s">
        <v>60</v>
      </c>
      <c r="M36" s="18"/>
      <c r="N36" s="12"/>
    </row>
    <row r="37" spans="1:14" s="13" customFormat="1" ht="30" customHeight="1" x14ac:dyDescent="0.3">
      <c r="A37" s="47">
        <v>32</v>
      </c>
      <c r="B37" s="48">
        <v>43690</v>
      </c>
      <c r="C37" s="49" t="s">
        <v>44</v>
      </c>
      <c r="D37" s="50" t="s">
        <v>40</v>
      </c>
      <c r="E37" s="50"/>
      <c r="F37" s="50"/>
      <c r="G37" s="49" t="s">
        <v>353</v>
      </c>
      <c r="H37" s="50" t="s">
        <v>351</v>
      </c>
      <c r="I37" s="50" t="s">
        <v>88</v>
      </c>
      <c r="J37" s="59" t="s">
        <v>50</v>
      </c>
      <c r="K37" s="51">
        <v>15000</v>
      </c>
      <c r="L37" s="54" t="s">
        <v>60</v>
      </c>
      <c r="M37" s="18"/>
      <c r="N37" s="12"/>
    </row>
    <row r="38" spans="1:14" s="13" customFormat="1" ht="30" customHeight="1" x14ac:dyDescent="0.3">
      <c r="A38" s="47">
        <v>33</v>
      </c>
      <c r="B38" s="48">
        <v>43690</v>
      </c>
      <c r="C38" s="49" t="s">
        <v>44</v>
      </c>
      <c r="D38" s="50" t="s">
        <v>42</v>
      </c>
      <c r="E38" s="50"/>
      <c r="F38" s="50"/>
      <c r="G38" s="49" t="s">
        <v>353</v>
      </c>
      <c r="H38" s="50" t="s">
        <v>351</v>
      </c>
      <c r="I38" s="50" t="s">
        <v>89</v>
      </c>
      <c r="J38" s="59" t="s">
        <v>50</v>
      </c>
      <c r="K38" s="51">
        <v>30000</v>
      </c>
      <c r="L38" s="54" t="s">
        <v>60</v>
      </c>
      <c r="M38" s="18"/>
      <c r="N38" s="12"/>
    </row>
    <row r="39" spans="1:14" s="13" customFormat="1" ht="30" customHeight="1" x14ac:dyDescent="0.3">
      <c r="A39" s="47">
        <v>34</v>
      </c>
      <c r="B39" s="48">
        <v>43690</v>
      </c>
      <c r="C39" s="57" t="s">
        <v>44</v>
      </c>
      <c r="D39" s="50" t="s">
        <v>40</v>
      </c>
      <c r="E39" s="50"/>
      <c r="F39" s="50"/>
      <c r="G39" s="49" t="s">
        <v>353</v>
      </c>
      <c r="H39" s="50" t="s">
        <v>351</v>
      </c>
      <c r="I39" s="50" t="s">
        <v>90</v>
      </c>
      <c r="J39" s="60" t="s">
        <v>429</v>
      </c>
      <c r="K39" s="51">
        <v>5000</v>
      </c>
      <c r="L39" s="55" t="s">
        <v>60</v>
      </c>
      <c r="M39" s="18"/>
      <c r="N39" s="12"/>
    </row>
    <row r="40" spans="1:14" s="13" customFormat="1" ht="30" customHeight="1" x14ac:dyDescent="0.3">
      <c r="A40" s="47">
        <v>35</v>
      </c>
      <c r="B40" s="48">
        <v>43690</v>
      </c>
      <c r="C40" s="57" t="s">
        <v>44</v>
      </c>
      <c r="D40" s="50" t="s">
        <v>40</v>
      </c>
      <c r="E40" s="50"/>
      <c r="F40" s="50"/>
      <c r="G40" s="49" t="s">
        <v>353</v>
      </c>
      <c r="H40" s="50" t="s">
        <v>351</v>
      </c>
      <c r="I40" s="50" t="s">
        <v>91</v>
      </c>
      <c r="J40" s="60" t="s">
        <v>429</v>
      </c>
      <c r="K40" s="51">
        <v>10000</v>
      </c>
      <c r="L40" s="55" t="s">
        <v>60</v>
      </c>
      <c r="M40" s="18"/>
      <c r="N40" s="12"/>
    </row>
    <row r="41" spans="1:14" s="13" customFormat="1" ht="30" customHeight="1" x14ac:dyDescent="0.3">
      <c r="A41" s="47">
        <v>36</v>
      </c>
      <c r="B41" s="48">
        <v>43693</v>
      </c>
      <c r="C41" s="57" t="s">
        <v>365</v>
      </c>
      <c r="D41" s="50" t="s">
        <v>42</v>
      </c>
      <c r="E41" s="50"/>
      <c r="F41" s="50"/>
      <c r="G41" s="49" t="s">
        <v>353</v>
      </c>
      <c r="H41" s="50" t="s">
        <v>351</v>
      </c>
      <c r="I41" s="50" t="s">
        <v>92</v>
      </c>
      <c r="J41" s="59" t="s">
        <v>39</v>
      </c>
      <c r="K41" s="51">
        <v>70000</v>
      </c>
      <c r="L41" s="52" t="s">
        <v>60</v>
      </c>
      <c r="M41" s="18"/>
      <c r="N41" s="29"/>
    </row>
    <row r="42" spans="1:14" s="13" customFormat="1" ht="30" customHeight="1" x14ac:dyDescent="0.3">
      <c r="A42" s="47">
        <v>37</v>
      </c>
      <c r="B42" s="48">
        <v>43693</v>
      </c>
      <c r="C42" s="59" t="s">
        <v>365</v>
      </c>
      <c r="D42" s="50"/>
      <c r="E42" s="50"/>
      <c r="F42" s="50"/>
      <c r="G42" s="49"/>
      <c r="H42" s="50"/>
      <c r="I42" s="50" t="s">
        <v>82</v>
      </c>
      <c r="J42" s="49" t="s">
        <v>39</v>
      </c>
      <c r="K42" s="51">
        <v>365000</v>
      </c>
      <c r="L42" s="54" t="s">
        <v>61</v>
      </c>
      <c r="M42" s="18"/>
      <c r="N42" s="12"/>
    </row>
    <row r="43" spans="1:14" s="13" customFormat="1" ht="30" customHeight="1" x14ac:dyDescent="0.3">
      <c r="A43" s="47">
        <v>38</v>
      </c>
      <c r="B43" s="48">
        <v>43693</v>
      </c>
      <c r="C43" s="57" t="s">
        <v>365</v>
      </c>
      <c r="D43" s="50" t="s">
        <v>54</v>
      </c>
      <c r="E43" s="50" t="s">
        <v>55</v>
      </c>
      <c r="F43" s="50"/>
      <c r="G43" s="49" t="s">
        <v>69</v>
      </c>
      <c r="H43" s="50" t="s">
        <v>351</v>
      </c>
      <c r="I43" s="56" t="s">
        <v>93</v>
      </c>
      <c r="J43" s="57" t="s">
        <v>39</v>
      </c>
      <c r="K43" s="51">
        <v>2000</v>
      </c>
      <c r="L43" s="54" t="s">
        <v>61</v>
      </c>
      <c r="M43" s="18"/>
      <c r="N43" s="12"/>
    </row>
    <row r="44" spans="1:14" s="13" customFormat="1" ht="30" customHeight="1" x14ac:dyDescent="0.3">
      <c r="A44" s="47">
        <v>39</v>
      </c>
      <c r="B44" s="48">
        <v>43693</v>
      </c>
      <c r="C44" s="57" t="s">
        <v>44</v>
      </c>
      <c r="D44" s="50" t="s">
        <v>54</v>
      </c>
      <c r="E44" s="50" t="s">
        <v>55</v>
      </c>
      <c r="F44" s="50"/>
      <c r="G44" s="49" t="s">
        <v>352</v>
      </c>
      <c r="H44" s="50" t="s">
        <v>351</v>
      </c>
      <c r="I44" s="50" t="s">
        <v>94</v>
      </c>
      <c r="J44" s="59" t="s">
        <v>71</v>
      </c>
      <c r="K44" s="51">
        <v>5000900</v>
      </c>
      <c r="L44" s="54" t="s">
        <v>61</v>
      </c>
      <c r="M44" s="18"/>
      <c r="N44" s="12"/>
    </row>
    <row r="45" spans="1:14" s="13" customFormat="1" ht="30" customHeight="1" x14ac:dyDescent="0.3">
      <c r="A45" s="47">
        <v>40</v>
      </c>
      <c r="B45" s="48">
        <v>43696</v>
      </c>
      <c r="C45" s="57" t="s">
        <v>365</v>
      </c>
      <c r="D45" s="50" t="s">
        <v>40</v>
      </c>
      <c r="E45" s="50"/>
      <c r="F45" s="50"/>
      <c r="G45" s="49" t="s">
        <v>353</v>
      </c>
      <c r="H45" s="50" t="s">
        <v>351</v>
      </c>
      <c r="I45" s="56" t="s">
        <v>95</v>
      </c>
      <c r="J45" s="57" t="s">
        <v>39</v>
      </c>
      <c r="K45" s="51">
        <v>955000</v>
      </c>
      <c r="L45" s="52" t="s">
        <v>60</v>
      </c>
      <c r="M45" s="18"/>
      <c r="N45" s="29"/>
    </row>
    <row r="46" spans="1:14" s="13" customFormat="1" ht="30" customHeight="1" x14ac:dyDescent="0.3">
      <c r="A46" s="47">
        <v>41</v>
      </c>
      <c r="B46" s="48">
        <v>43696</v>
      </c>
      <c r="C46" s="57" t="s">
        <v>365</v>
      </c>
      <c r="D46" s="50" t="s">
        <v>42</v>
      </c>
      <c r="E46" s="50"/>
      <c r="F46" s="50"/>
      <c r="G46" s="49" t="s">
        <v>353</v>
      </c>
      <c r="H46" s="50" t="s">
        <v>351</v>
      </c>
      <c r="I46" s="56" t="s">
        <v>96</v>
      </c>
      <c r="J46" s="57" t="s">
        <v>39</v>
      </c>
      <c r="K46" s="51">
        <v>485000</v>
      </c>
      <c r="L46" s="53" t="s">
        <v>60</v>
      </c>
      <c r="M46" s="18"/>
      <c r="N46" s="12"/>
    </row>
    <row r="47" spans="1:14" s="13" customFormat="1" ht="30" customHeight="1" x14ac:dyDescent="0.3">
      <c r="A47" s="47">
        <v>42</v>
      </c>
      <c r="B47" s="48">
        <v>43696</v>
      </c>
      <c r="C47" s="49" t="s">
        <v>44</v>
      </c>
      <c r="D47" s="50" t="s">
        <v>40</v>
      </c>
      <c r="E47" s="50"/>
      <c r="F47" s="50"/>
      <c r="G47" s="49" t="s">
        <v>353</v>
      </c>
      <c r="H47" s="50" t="s">
        <v>351</v>
      </c>
      <c r="I47" s="56" t="s">
        <v>45</v>
      </c>
      <c r="J47" s="60" t="s">
        <v>46</v>
      </c>
      <c r="K47" s="51">
        <v>20000</v>
      </c>
      <c r="L47" s="55" t="s">
        <v>60</v>
      </c>
      <c r="M47" s="18"/>
      <c r="N47" s="12"/>
    </row>
    <row r="48" spans="1:14" s="13" customFormat="1" ht="30" customHeight="1" x14ac:dyDescent="0.3">
      <c r="A48" s="47">
        <v>43</v>
      </c>
      <c r="B48" s="48">
        <v>43696</v>
      </c>
      <c r="C48" s="49" t="s">
        <v>44</v>
      </c>
      <c r="D48" s="50" t="s">
        <v>42</v>
      </c>
      <c r="E48" s="50"/>
      <c r="F48" s="50"/>
      <c r="G48" s="49" t="s">
        <v>353</v>
      </c>
      <c r="H48" s="50" t="s">
        <v>351</v>
      </c>
      <c r="I48" s="56" t="s">
        <v>97</v>
      </c>
      <c r="J48" s="60" t="s">
        <v>48</v>
      </c>
      <c r="K48" s="51">
        <v>30000</v>
      </c>
      <c r="L48" s="55" t="s">
        <v>60</v>
      </c>
      <c r="M48" s="18"/>
      <c r="N48" s="12"/>
    </row>
    <row r="49" spans="1:15" s="13" customFormat="1" ht="30" customHeight="1" x14ac:dyDescent="0.3">
      <c r="A49" s="47">
        <v>44</v>
      </c>
      <c r="B49" s="48">
        <v>43696</v>
      </c>
      <c r="C49" s="49" t="s">
        <v>44</v>
      </c>
      <c r="D49" s="50" t="s">
        <v>40</v>
      </c>
      <c r="E49" s="50"/>
      <c r="F49" s="50"/>
      <c r="G49" s="49" t="s">
        <v>353</v>
      </c>
      <c r="H49" s="50" t="s">
        <v>351</v>
      </c>
      <c r="I49" s="56" t="s">
        <v>66</v>
      </c>
      <c r="J49" s="49" t="s">
        <v>50</v>
      </c>
      <c r="K49" s="51">
        <v>220000</v>
      </c>
      <c r="L49" s="55" t="s">
        <v>60</v>
      </c>
      <c r="M49" s="18"/>
      <c r="N49" s="12"/>
    </row>
    <row r="50" spans="1:15" s="13" customFormat="1" ht="30" customHeight="1" x14ac:dyDescent="0.3">
      <c r="A50" s="47">
        <v>45</v>
      </c>
      <c r="B50" s="48">
        <v>43696</v>
      </c>
      <c r="C50" s="49" t="s">
        <v>44</v>
      </c>
      <c r="D50" s="50" t="s">
        <v>40</v>
      </c>
      <c r="E50" s="50"/>
      <c r="F50" s="50"/>
      <c r="G50" s="49" t="s">
        <v>353</v>
      </c>
      <c r="H50" s="50" t="s">
        <v>351</v>
      </c>
      <c r="I50" s="56" t="s">
        <v>66</v>
      </c>
      <c r="J50" s="49" t="s">
        <v>52</v>
      </c>
      <c r="K50" s="51">
        <v>4000</v>
      </c>
      <c r="L50" s="53" t="s">
        <v>60</v>
      </c>
      <c r="M50" s="18"/>
      <c r="N50" s="12"/>
    </row>
    <row r="51" spans="1:15" s="13" customFormat="1" ht="30" customHeight="1" x14ac:dyDescent="0.3">
      <c r="A51" s="47">
        <v>46</v>
      </c>
      <c r="B51" s="48">
        <v>43696</v>
      </c>
      <c r="C51" s="49" t="s">
        <v>44</v>
      </c>
      <c r="D51" s="50" t="s">
        <v>40</v>
      </c>
      <c r="E51" s="50"/>
      <c r="F51" s="50"/>
      <c r="G51" s="49" t="s">
        <v>353</v>
      </c>
      <c r="H51" s="50" t="s">
        <v>351</v>
      </c>
      <c r="I51" s="56" t="s">
        <v>98</v>
      </c>
      <c r="J51" s="49" t="s">
        <v>429</v>
      </c>
      <c r="K51" s="51">
        <v>5000</v>
      </c>
      <c r="L51" s="53" t="s">
        <v>60</v>
      </c>
      <c r="M51" s="18"/>
      <c r="N51" s="12"/>
    </row>
    <row r="52" spans="1:15" s="13" customFormat="1" ht="30" customHeight="1" x14ac:dyDescent="0.3">
      <c r="A52" s="47">
        <v>47</v>
      </c>
      <c r="B52" s="48">
        <v>43696</v>
      </c>
      <c r="C52" s="49" t="s">
        <v>44</v>
      </c>
      <c r="D52" s="50" t="s">
        <v>42</v>
      </c>
      <c r="E52" s="50"/>
      <c r="F52" s="50"/>
      <c r="G52" s="49" t="s">
        <v>353</v>
      </c>
      <c r="H52" s="50" t="s">
        <v>351</v>
      </c>
      <c r="I52" s="56" t="s">
        <v>99</v>
      </c>
      <c r="J52" s="49" t="s">
        <v>429</v>
      </c>
      <c r="K52" s="58">
        <v>200000</v>
      </c>
      <c r="L52" s="54" t="s">
        <v>60</v>
      </c>
      <c r="M52" s="18"/>
      <c r="N52" s="11"/>
      <c r="O52" s="12"/>
    </row>
    <row r="53" spans="1:15" s="13" customFormat="1" ht="30" customHeight="1" x14ac:dyDescent="0.3">
      <c r="A53" s="47">
        <v>48</v>
      </c>
      <c r="B53" s="48">
        <v>43696</v>
      </c>
      <c r="C53" s="49" t="s">
        <v>365</v>
      </c>
      <c r="D53" s="50"/>
      <c r="E53" s="50"/>
      <c r="F53" s="50"/>
      <c r="G53" s="49"/>
      <c r="H53" s="50"/>
      <c r="I53" s="56" t="s">
        <v>82</v>
      </c>
      <c r="J53" s="49" t="s">
        <v>39</v>
      </c>
      <c r="K53" s="51">
        <v>135000</v>
      </c>
      <c r="L53" s="52" t="s">
        <v>61</v>
      </c>
      <c r="M53" s="18"/>
      <c r="N53" s="12"/>
    </row>
    <row r="54" spans="1:15" s="13" customFormat="1" ht="30" customHeight="1" x14ac:dyDescent="0.3">
      <c r="A54" s="47">
        <v>49</v>
      </c>
      <c r="B54" s="48">
        <v>43697</v>
      </c>
      <c r="C54" s="59" t="s">
        <v>365</v>
      </c>
      <c r="D54" s="50" t="s">
        <v>40</v>
      </c>
      <c r="E54" s="50"/>
      <c r="F54" s="50"/>
      <c r="G54" s="49" t="s">
        <v>353</v>
      </c>
      <c r="H54" s="50" t="s">
        <v>351</v>
      </c>
      <c r="I54" s="50" t="s">
        <v>100</v>
      </c>
      <c r="J54" s="57" t="s">
        <v>39</v>
      </c>
      <c r="K54" s="58">
        <v>35000</v>
      </c>
      <c r="L54" s="54" t="s">
        <v>60</v>
      </c>
      <c r="M54" s="18"/>
      <c r="N54" s="11"/>
      <c r="O54" s="12"/>
    </row>
    <row r="55" spans="1:15" s="13" customFormat="1" ht="30" customHeight="1" x14ac:dyDescent="0.3">
      <c r="A55" s="47">
        <v>50</v>
      </c>
      <c r="B55" s="48">
        <v>43697</v>
      </c>
      <c r="C55" s="59" t="s">
        <v>365</v>
      </c>
      <c r="D55" s="50" t="s">
        <v>42</v>
      </c>
      <c r="E55" s="50"/>
      <c r="F55" s="50"/>
      <c r="G55" s="49" t="s">
        <v>353</v>
      </c>
      <c r="H55" s="50" t="s">
        <v>351</v>
      </c>
      <c r="I55" s="50" t="s">
        <v>101</v>
      </c>
      <c r="J55" s="57" t="s">
        <v>39</v>
      </c>
      <c r="K55" s="51">
        <v>50000</v>
      </c>
      <c r="L55" s="54" t="s">
        <v>60</v>
      </c>
      <c r="M55" s="18"/>
      <c r="N55" s="12"/>
    </row>
    <row r="56" spans="1:15" s="13" customFormat="1" ht="30" customHeight="1" x14ac:dyDescent="0.3">
      <c r="A56" s="47">
        <v>51</v>
      </c>
      <c r="B56" s="48">
        <v>43697</v>
      </c>
      <c r="C56" s="59" t="s">
        <v>44</v>
      </c>
      <c r="D56" s="50" t="s">
        <v>40</v>
      </c>
      <c r="E56" s="50"/>
      <c r="F56" s="50"/>
      <c r="G56" s="49" t="s">
        <v>353</v>
      </c>
      <c r="H56" s="50" t="s">
        <v>351</v>
      </c>
      <c r="I56" s="50" t="s">
        <v>102</v>
      </c>
      <c r="J56" s="57" t="s">
        <v>48</v>
      </c>
      <c r="K56" s="51">
        <v>10000</v>
      </c>
      <c r="L56" s="52" t="s">
        <v>60</v>
      </c>
      <c r="M56" s="18"/>
      <c r="N56" s="12"/>
    </row>
    <row r="57" spans="1:15" s="13" customFormat="1" ht="30" customHeight="1" x14ac:dyDescent="0.3">
      <c r="A57" s="47">
        <v>52</v>
      </c>
      <c r="B57" s="48">
        <v>43698</v>
      </c>
      <c r="C57" s="49" t="s">
        <v>365</v>
      </c>
      <c r="D57" s="50"/>
      <c r="E57" s="50"/>
      <c r="F57" s="50"/>
      <c r="G57" s="49"/>
      <c r="H57" s="50"/>
      <c r="I57" s="50" t="s">
        <v>82</v>
      </c>
      <c r="J57" s="49" t="s">
        <v>39</v>
      </c>
      <c r="K57" s="58">
        <v>140000</v>
      </c>
      <c r="L57" s="52" t="s">
        <v>61</v>
      </c>
      <c r="M57" s="18"/>
      <c r="N57" s="30"/>
      <c r="O57" s="11"/>
    </row>
    <row r="58" spans="1:15" s="13" customFormat="1" ht="30" customHeight="1" x14ac:dyDescent="0.3">
      <c r="A58" s="47">
        <v>53</v>
      </c>
      <c r="B58" s="48">
        <v>43698</v>
      </c>
      <c r="C58" s="49" t="s">
        <v>365</v>
      </c>
      <c r="D58" s="50" t="s">
        <v>40</v>
      </c>
      <c r="E58" s="50"/>
      <c r="F58" s="50"/>
      <c r="G58" s="49" t="s">
        <v>353</v>
      </c>
      <c r="H58" s="50" t="s">
        <v>351</v>
      </c>
      <c r="I58" s="50" t="s">
        <v>103</v>
      </c>
      <c r="J58" s="59" t="s">
        <v>39</v>
      </c>
      <c r="K58" s="51">
        <v>63000</v>
      </c>
      <c r="L58" s="54" t="s">
        <v>60</v>
      </c>
      <c r="M58" s="18"/>
      <c r="N58" s="12"/>
    </row>
    <row r="59" spans="1:15" s="13" customFormat="1" ht="30" customHeight="1" x14ac:dyDescent="0.3">
      <c r="A59" s="47">
        <v>54</v>
      </c>
      <c r="B59" s="48">
        <v>43698</v>
      </c>
      <c r="C59" s="49" t="s">
        <v>44</v>
      </c>
      <c r="D59" s="50" t="s">
        <v>40</v>
      </c>
      <c r="E59" s="50"/>
      <c r="F59" s="50"/>
      <c r="G59" s="49" t="s">
        <v>353</v>
      </c>
      <c r="H59" s="50" t="s">
        <v>351</v>
      </c>
      <c r="I59" s="50" t="s">
        <v>104</v>
      </c>
      <c r="J59" s="59" t="s">
        <v>48</v>
      </c>
      <c r="K59" s="51">
        <v>25000</v>
      </c>
      <c r="L59" s="52" t="s">
        <v>60</v>
      </c>
      <c r="M59" s="18"/>
      <c r="N59" s="12"/>
    </row>
    <row r="60" spans="1:15" s="13" customFormat="1" ht="30" customHeight="1" x14ac:dyDescent="0.3">
      <c r="A60" s="47">
        <v>55</v>
      </c>
      <c r="B60" s="48">
        <v>43698</v>
      </c>
      <c r="C60" s="49" t="s">
        <v>44</v>
      </c>
      <c r="D60" s="50" t="s">
        <v>42</v>
      </c>
      <c r="E60" s="50"/>
      <c r="F60" s="50"/>
      <c r="G60" s="49" t="s">
        <v>353</v>
      </c>
      <c r="H60" s="50" t="s">
        <v>351</v>
      </c>
      <c r="I60" s="50" t="s">
        <v>105</v>
      </c>
      <c r="J60" s="57" t="s">
        <v>46</v>
      </c>
      <c r="K60" s="51">
        <v>100000</v>
      </c>
      <c r="L60" s="54" t="s">
        <v>60</v>
      </c>
      <c r="M60" s="18"/>
      <c r="N60" s="12"/>
    </row>
    <row r="61" spans="1:15" s="13" customFormat="1" ht="30" customHeight="1" x14ac:dyDescent="0.3">
      <c r="A61" s="47">
        <v>56</v>
      </c>
      <c r="B61" s="48">
        <v>43698</v>
      </c>
      <c r="C61" s="59" t="s">
        <v>44</v>
      </c>
      <c r="D61" s="50" t="s">
        <v>54</v>
      </c>
      <c r="E61" s="50" t="s">
        <v>62</v>
      </c>
      <c r="F61" s="50"/>
      <c r="G61" s="49" t="s">
        <v>353</v>
      </c>
      <c r="H61" s="50" t="s">
        <v>351</v>
      </c>
      <c r="I61" s="50" t="s">
        <v>106</v>
      </c>
      <c r="J61" s="49" t="s">
        <v>46</v>
      </c>
      <c r="K61" s="51">
        <v>50000</v>
      </c>
      <c r="L61" s="53" t="s">
        <v>60</v>
      </c>
      <c r="M61" s="18"/>
      <c r="N61" s="12"/>
    </row>
    <row r="62" spans="1:15" s="13" customFormat="1" ht="30" customHeight="1" x14ac:dyDescent="0.3">
      <c r="A62" s="47">
        <v>57</v>
      </c>
      <c r="B62" s="48">
        <v>43698</v>
      </c>
      <c r="C62" s="59" t="s">
        <v>44</v>
      </c>
      <c r="D62" s="50" t="s">
        <v>40</v>
      </c>
      <c r="E62" s="50"/>
      <c r="F62" s="50"/>
      <c r="G62" s="49" t="s">
        <v>353</v>
      </c>
      <c r="H62" s="50" t="s">
        <v>351</v>
      </c>
      <c r="I62" s="50" t="s">
        <v>100</v>
      </c>
      <c r="J62" s="49" t="s">
        <v>50</v>
      </c>
      <c r="K62" s="51">
        <v>45000</v>
      </c>
      <c r="L62" s="53" t="s">
        <v>60</v>
      </c>
      <c r="M62" s="18"/>
      <c r="N62" s="12"/>
    </row>
    <row r="63" spans="1:15" s="13" customFormat="1" ht="30" customHeight="1" x14ac:dyDescent="0.3">
      <c r="A63" s="47">
        <v>58</v>
      </c>
      <c r="B63" s="48">
        <v>43699</v>
      </c>
      <c r="C63" s="49" t="s">
        <v>44</v>
      </c>
      <c r="D63" s="50" t="s">
        <v>40</v>
      </c>
      <c r="E63" s="50"/>
      <c r="F63" s="50"/>
      <c r="G63" s="49" t="s">
        <v>353</v>
      </c>
      <c r="H63" s="50" t="s">
        <v>351</v>
      </c>
      <c r="I63" s="50" t="s">
        <v>107</v>
      </c>
      <c r="J63" s="49" t="s">
        <v>50</v>
      </c>
      <c r="K63" s="51">
        <v>30000</v>
      </c>
      <c r="L63" s="53" t="s">
        <v>60</v>
      </c>
      <c r="M63" s="18"/>
      <c r="N63" s="12"/>
    </row>
    <row r="64" spans="1:15" s="13" customFormat="1" ht="30" customHeight="1" x14ac:dyDescent="0.3">
      <c r="A64" s="47">
        <v>59</v>
      </c>
      <c r="B64" s="48">
        <v>43700</v>
      </c>
      <c r="C64" s="49" t="s">
        <v>365</v>
      </c>
      <c r="D64" s="50" t="s">
        <v>40</v>
      </c>
      <c r="E64" s="50"/>
      <c r="F64" s="50"/>
      <c r="G64" s="49" t="s">
        <v>353</v>
      </c>
      <c r="H64" s="50" t="s">
        <v>351</v>
      </c>
      <c r="I64" s="50" t="s">
        <v>66</v>
      </c>
      <c r="J64" s="49" t="s">
        <v>39</v>
      </c>
      <c r="K64" s="51">
        <v>120000</v>
      </c>
      <c r="L64" s="53" t="s">
        <v>60</v>
      </c>
      <c r="M64" s="18"/>
      <c r="N64" s="12"/>
    </row>
    <row r="65" spans="1:15" s="13" customFormat="1" ht="30" customHeight="1" x14ac:dyDescent="0.3">
      <c r="A65" s="47">
        <v>60</v>
      </c>
      <c r="B65" s="48">
        <v>43700</v>
      </c>
      <c r="C65" s="59" t="s">
        <v>365</v>
      </c>
      <c r="D65" s="50"/>
      <c r="E65" s="50"/>
      <c r="F65" s="50"/>
      <c r="G65" s="49"/>
      <c r="H65" s="50"/>
      <c r="I65" s="50" t="s">
        <v>82</v>
      </c>
      <c r="J65" s="59" t="s">
        <v>39</v>
      </c>
      <c r="K65" s="51">
        <v>120000</v>
      </c>
      <c r="L65" s="53" t="s">
        <v>61</v>
      </c>
      <c r="M65" s="18"/>
      <c r="N65" s="12"/>
    </row>
    <row r="66" spans="1:15" s="13" customFormat="1" ht="30" customHeight="1" x14ac:dyDescent="0.3">
      <c r="A66" s="47">
        <v>61</v>
      </c>
      <c r="B66" s="48">
        <v>43702</v>
      </c>
      <c r="C66" s="59" t="s">
        <v>365</v>
      </c>
      <c r="D66" s="50" t="s">
        <v>40</v>
      </c>
      <c r="E66" s="50"/>
      <c r="F66" s="50"/>
      <c r="G66" s="49" t="s">
        <v>353</v>
      </c>
      <c r="H66" s="50" t="s">
        <v>351</v>
      </c>
      <c r="I66" s="50" t="s">
        <v>108</v>
      </c>
      <c r="J66" s="59" t="s">
        <v>39</v>
      </c>
      <c r="K66" s="51">
        <v>50000</v>
      </c>
      <c r="L66" s="53" t="s">
        <v>60</v>
      </c>
      <c r="M66" s="18"/>
      <c r="N66" s="12"/>
    </row>
    <row r="67" spans="1:15" s="13" customFormat="1" ht="30" customHeight="1" x14ac:dyDescent="0.3">
      <c r="A67" s="47">
        <v>62</v>
      </c>
      <c r="B67" s="48">
        <v>43703</v>
      </c>
      <c r="C67" s="59" t="s">
        <v>365</v>
      </c>
      <c r="D67" s="50"/>
      <c r="E67" s="50"/>
      <c r="F67" s="50"/>
      <c r="G67" s="49"/>
      <c r="H67" s="50"/>
      <c r="I67" s="50" t="s">
        <v>82</v>
      </c>
      <c r="J67" s="59" t="s">
        <v>39</v>
      </c>
      <c r="K67" s="51">
        <v>120000</v>
      </c>
      <c r="L67" s="53" t="s">
        <v>61</v>
      </c>
      <c r="M67" s="18"/>
      <c r="N67" s="29"/>
    </row>
    <row r="68" spans="1:15" s="13" customFormat="1" ht="30" customHeight="1" x14ac:dyDescent="0.3">
      <c r="A68" s="47">
        <v>63</v>
      </c>
      <c r="B68" s="48">
        <v>43703</v>
      </c>
      <c r="C68" s="49" t="s">
        <v>365</v>
      </c>
      <c r="D68" s="50" t="s">
        <v>40</v>
      </c>
      <c r="E68" s="50"/>
      <c r="F68" s="50"/>
      <c r="G68" s="49" t="s">
        <v>353</v>
      </c>
      <c r="H68" s="50" t="s">
        <v>351</v>
      </c>
      <c r="I68" s="50" t="s">
        <v>109</v>
      </c>
      <c r="J68" s="57" t="s">
        <v>39</v>
      </c>
      <c r="K68" s="51">
        <v>10000</v>
      </c>
      <c r="L68" s="55" t="s">
        <v>60</v>
      </c>
      <c r="M68" s="18"/>
      <c r="N68" s="12"/>
    </row>
    <row r="69" spans="1:15" s="13" customFormat="1" ht="30" customHeight="1" x14ac:dyDescent="0.3">
      <c r="A69" s="47">
        <v>64</v>
      </c>
      <c r="B69" s="48">
        <v>43703</v>
      </c>
      <c r="C69" s="59" t="s">
        <v>44</v>
      </c>
      <c r="D69" s="50" t="s">
        <v>42</v>
      </c>
      <c r="E69" s="50"/>
      <c r="F69" s="50"/>
      <c r="G69" s="49" t="s">
        <v>353</v>
      </c>
      <c r="H69" s="50" t="s">
        <v>351</v>
      </c>
      <c r="I69" s="50" t="s">
        <v>110</v>
      </c>
      <c r="J69" s="60" t="s">
        <v>71</v>
      </c>
      <c r="K69" s="51">
        <v>1000000</v>
      </c>
      <c r="L69" s="53" t="s">
        <v>60</v>
      </c>
      <c r="M69" s="18"/>
      <c r="N69" s="12"/>
    </row>
    <row r="70" spans="1:15" s="13" customFormat="1" ht="30" customHeight="1" x14ac:dyDescent="0.3">
      <c r="A70" s="47">
        <v>65</v>
      </c>
      <c r="B70" s="48">
        <v>43703</v>
      </c>
      <c r="C70" s="59" t="s">
        <v>44</v>
      </c>
      <c r="D70" s="50" t="s">
        <v>40</v>
      </c>
      <c r="E70" s="50"/>
      <c r="F70" s="50"/>
      <c r="G70" s="49" t="s">
        <v>353</v>
      </c>
      <c r="H70" s="50" t="s">
        <v>351</v>
      </c>
      <c r="I70" s="50" t="s">
        <v>111</v>
      </c>
      <c r="J70" s="86" t="s">
        <v>50</v>
      </c>
      <c r="K70" s="51">
        <v>10000</v>
      </c>
      <c r="L70" s="53" t="s">
        <v>60</v>
      </c>
      <c r="M70" s="18"/>
      <c r="N70" s="12"/>
    </row>
    <row r="71" spans="1:15" s="13" customFormat="1" ht="30" customHeight="1" x14ac:dyDescent="0.3">
      <c r="A71" s="47">
        <v>66</v>
      </c>
      <c r="B71" s="48">
        <v>43704</v>
      </c>
      <c r="C71" s="59" t="s">
        <v>365</v>
      </c>
      <c r="D71" s="50" t="s">
        <v>40</v>
      </c>
      <c r="E71" s="50"/>
      <c r="F71" s="50"/>
      <c r="G71" s="49" t="s">
        <v>353</v>
      </c>
      <c r="H71" s="50" t="s">
        <v>351</v>
      </c>
      <c r="I71" s="50" t="s">
        <v>112</v>
      </c>
      <c r="J71" s="57" t="s">
        <v>39</v>
      </c>
      <c r="K71" s="51">
        <v>4844000</v>
      </c>
      <c r="L71" s="53" t="s">
        <v>60</v>
      </c>
      <c r="M71" s="18"/>
      <c r="N71" s="29"/>
      <c r="O71" s="30"/>
    </row>
    <row r="72" spans="1:15" s="13" customFormat="1" ht="30" customHeight="1" x14ac:dyDescent="0.3">
      <c r="A72" s="47">
        <v>67</v>
      </c>
      <c r="B72" s="48">
        <v>43704</v>
      </c>
      <c r="C72" s="49" t="s">
        <v>365</v>
      </c>
      <c r="D72" s="50" t="s">
        <v>42</v>
      </c>
      <c r="E72" s="50"/>
      <c r="F72" s="50"/>
      <c r="G72" s="49" t="s">
        <v>353</v>
      </c>
      <c r="H72" s="50" t="s">
        <v>351</v>
      </c>
      <c r="I72" s="50" t="s">
        <v>113</v>
      </c>
      <c r="J72" s="59" t="s">
        <v>39</v>
      </c>
      <c r="K72" s="51">
        <v>1093000</v>
      </c>
      <c r="L72" s="53" t="s">
        <v>114</v>
      </c>
      <c r="M72" s="18"/>
      <c r="N72" s="12"/>
    </row>
    <row r="73" spans="1:15" s="13" customFormat="1" ht="30" customHeight="1" x14ac:dyDescent="0.3">
      <c r="A73" s="47">
        <v>68</v>
      </c>
      <c r="B73" s="48">
        <v>43704</v>
      </c>
      <c r="C73" s="49" t="s">
        <v>44</v>
      </c>
      <c r="D73" s="50" t="s">
        <v>40</v>
      </c>
      <c r="E73" s="50"/>
      <c r="F73" s="50"/>
      <c r="G73" s="49" t="s">
        <v>353</v>
      </c>
      <c r="H73" s="50" t="s">
        <v>351</v>
      </c>
      <c r="I73" s="50" t="s">
        <v>115</v>
      </c>
      <c r="J73" s="59" t="s">
        <v>48</v>
      </c>
      <c r="K73" s="51">
        <v>80000</v>
      </c>
      <c r="L73" s="53" t="s">
        <v>60</v>
      </c>
      <c r="M73" s="18"/>
      <c r="N73" s="12"/>
    </row>
    <row r="74" spans="1:15" s="13" customFormat="1" ht="30" customHeight="1" x14ac:dyDescent="0.3">
      <c r="A74" s="47"/>
      <c r="B74" s="48">
        <v>43704</v>
      </c>
      <c r="C74" s="60" t="s">
        <v>44</v>
      </c>
      <c r="D74" s="50" t="s">
        <v>40</v>
      </c>
      <c r="E74" s="50"/>
      <c r="F74" s="50"/>
      <c r="G74" s="49" t="s">
        <v>353</v>
      </c>
      <c r="H74" s="50" t="s">
        <v>351</v>
      </c>
      <c r="I74" s="50" t="s">
        <v>127</v>
      </c>
      <c r="J74" s="60" t="s">
        <v>46</v>
      </c>
      <c r="K74" s="51">
        <v>100000</v>
      </c>
      <c r="L74" s="55" t="s">
        <v>60</v>
      </c>
      <c r="M74" s="18"/>
      <c r="N74" s="12"/>
    </row>
    <row r="75" spans="1:15" s="13" customFormat="1" ht="30" customHeight="1" x14ac:dyDescent="0.3">
      <c r="A75" s="47">
        <v>69</v>
      </c>
      <c r="B75" s="48">
        <v>43704</v>
      </c>
      <c r="C75" s="61" t="s">
        <v>44</v>
      </c>
      <c r="D75" s="50" t="s">
        <v>40</v>
      </c>
      <c r="E75" s="50"/>
      <c r="F75" s="50"/>
      <c r="G75" s="49" t="s">
        <v>353</v>
      </c>
      <c r="H75" s="50" t="s">
        <v>351</v>
      </c>
      <c r="I75" s="50" t="s">
        <v>45</v>
      </c>
      <c r="J75" s="61" t="s">
        <v>71</v>
      </c>
      <c r="K75" s="51">
        <v>250000</v>
      </c>
      <c r="L75" s="62" t="s">
        <v>60</v>
      </c>
      <c r="M75" s="18"/>
      <c r="N75" s="12"/>
    </row>
    <row r="76" spans="1:15" s="13" customFormat="1" ht="30" customHeight="1" x14ac:dyDescent="0.3">
      <c r="A76" s="47">
        <v>70</v>
      </c>
      <c r="B76" s="48">
        <v>43704</v>
      </c>
      <c r="C76" s="60" t="s">
        <v>44</v>
      </c>
      <c r="D76" s="50" t="s">
        <v>42</v>
      </c>
      <c r="E76" s="50"/>
      <c r="F76" s="50"/>
      <c r="G76" s="49" t="s">
        <v>353</v>
      </c>
      <c r="H76" s="50" t="s">
        <v>351</v>
      </c>
      <c r="I76" s="50" t="s">
        <v>116</v>
      </c>
      <c r="J76" s="57" t="s">
        <v>71</v>
      </c>
      <c r="K76" s="51">
        <v>100000</v>
      </c>
      <c r="L76" s="62" t="s">
        <v>60</v>
      </c>
      <c r="M76" s="18"/>
      <c r="N76" s="12"/>
    </row>
    <row r="77" spans="1:15" s="13" customFormat="1" ht="30" customHeight="1" x14ac:dyDescent="0.3">
      <c r="A77" s="47">
        <v>71</v>
      </c>
      <c r="B77" s="48">
        <v>43704</v>
      </c>
      <c r="C77" s="60" t="s">
        <v>44</v>
      </c>
      <c r="D77" s="50" t="s">
        <v>40</v>
      </c>
      <c r="E77" s="50"/>
      <c r="F77" s="50"/>
      <c r="G77" s="49" t="s">
        <v>353</v>
      </c>
      <c r="H77" s="50" t="s">
        <v>351</v>
      </c>
      <c r="I77" s="50" t="s">
        <v>117</v>
      </c>
      <c r="J77" s="60" t="s">
        <v>50</v>
      </c>
      <c r="K77" s="51">
        <v>250000</v>
      </c>
      <c r="L77" s="55" t="s">
        <v>60</v>
      </c>
      <c r="M77" s="18"/>
      <c r="N77" s="12"/>
    </row>
    <row r="78" spans="1:15" s="13" customFormat="1" ht="30" customHeight="1" x14ac:dyDescent="0.3">
      <c r="A78" s="47">
        <v>72</v>
      </c>
      <c r="B78" s="48">
        <v>43704</v>
      </c>
      <c r="C78" s="60" t="s">
        <v>44</v>
      </c>
      <c r="D78" s="50" t="s">
        <v>40</v>
      </c>
      <c r="E78" s="50"/>
      <c r="F78" s="50"/>
      <c r="G78" s="49" t="s">
        <v>353</v>
      </c>
      <c r="H78" s="50" t="s">
        <v>351</v>
      </c>
      <c r="I78" s="50" t="s">
        <v>118</v>
      </c>
      <c r="J78" s="57" t="s">
        <v>119</v>
      </c>
      <c r="K78" s="51">
        <v>5000</v>
      </c>
      <c r="L78" s="55" t="s">
        <v>60</v>
      </c>
      <c r="M78" s="18"/>
      <c r="N78" s="12"/>
    </row>
    <row r="79" spans="1:15" s="13" customFormat="1" ht="30" customHeight="1" x14ac:dyDescent="0.3">
      <c r="A79" s="47">
        <v>73</v>
      </c>
      <c r="B79" s="48">
        <v>43704</v>
      </c>
      <c r="C79" s="60" t="s">
        <v>44</v>
      </c>
      <c r="D79" s="50" t="s">
        <v>40</v>
      </c>
      <c r="E79" s="50"/>
      <c r="F79" s="50"/>
      <c r="G79" s="49" t="s">
        <v>353</v>
      </c>
      <c r="H79" s="50" t="s">
        <v>351</v>
      </c>
      <c r="I79" s="50" t="s">
        <v>120</v>
      </c>
      <c r="J79" s="57" t="s">
        <v>52</v>
      </c>
      <c r="K79" s="51">
        <v>28000</v>
      </c>
      <c r="L79" s="55" t="s">
        <v>60</v>
      </c>
      <c r="M79" s="18"/>
      <c r="N79" s="12"/>
    </row>
    <row r="80" spans="1:15" s="13" customFormat="1" ht="30" customHeight="1" x14ac:dyDescent="0.3">
      <c r="A80" s="47">
        <v>74</v>
      </c>
      <c r="B80" s="48">
        <v>43704</v>
      </c>
      <c r="C80" s="60" t="s">
        <v>44</v>
      </c>
      <c r="D80" s="50" t="s">
        <v>42</v>
      </c>
      <c r="E80" s="50"/>
      <c r="F80" s="50"/>
      <c r="G80" s="49" t="s">
        <v>353</v>
      </c>
      <c r="H80" s="50" t="s">
        <v>351</v>
      </c>
      <c r="I80" s="50" t="s">
        <v>121</v>
      </c>
      <c r="J80" s="60" t="s">
        <v>52</v>
      </c>
      <c r="K80" s="51">
        <v>1500000</v>
      </c>
      <c r="L80" s="55" t="s">
        <v>60</v>
      </c>
      <c r="M80" s="18"/>
      <c r="N80" s="12"/>
    </row>
    <row r="81" spans="1:14" s="13" customFormat="1" ht="30" customHeight="1" x14ac:dyDescent="0.3">
      <c r="A81" s="47">
        <v>75</v>
      </c>
      <c r="B81" s="48">
        <v>43704</v>
      </c>
      <c r="C81" s="60" t="s">
        <v>44</v>
      </c>
      <c r="D81" s="50" t="s">
        <v>40</v>
      </c>
      <c r="E81" s="50"/>
      <c r="F81" s="50"/>
      <c r="G81" s="49" t="s">
        <v>353</v>
      </c>
      <c r="H81" s="50" t="s">
        <v>351</v>
      </c>
      <c r="I81" s="50" t="s">
        <v>122</v>
      </c>
      <c r="J81" s="60" t="s">
        <v>429</v>
      </c>
      <c r="K81" s="51">
        <v>210000</v>
      </c>
      <c r="L81" s="55" t="s">
        <v>60</v>
      </c>
      <c r="M81" s="18"/>
      <c r="N81" s="12"/>
    </row>
    <row r="82" spans="1:14" s="13" customFormat="1" ht="30" customHeight="1" x14ac:dyDescent="0.3">
      <c r="A82" s="47">
        <v>76</v>
      </c>
      <c r="B82" s="48">
        <v>43705</v>
      </c>
      <c r="C82" s="60" t="s">
        <v>365</v>
      </c>
      <c r="D82" s="50" t="s">
        <v>42</v>
      </c>
      <c r="E82" s="50"/>
      <c r="F82" s="50"/>
      <c r="G82" s="49" t="s">
        <v>353</v>
      </c>
      <c r="H82" s="50" t="s">
        <v>351</v>
      </c>
      <c r="I82" s="50" t="s">
        <v>123</v>
      </c>
      <c r="J82" s="60" t="s">
        <v>39</v>
      </c>
      <c r="K82" s="51">
        <v>823200</v>
      </c>
      <c r="L82" s="55" t="s">
        <v>61</v>
      </c>
      <c r="M82" s="18"/>
      <c r="N82" s="12"/>
    </row>
    <row r="83" spans="1:14" s="13" customFormat="1" ht="30" customHeight="1" x14ac:dyDescent="0.3">
      <c r="A83" s="47">
        <v>77</v>
      </c>
      <c r="B83" s="48">
        <v>43705</v>
      </c>
      <c r="C83" s="60" t="s">
        <v>365</v>
      </c>
      <c r="D83" s="50"/>
      <c r="E83" s="50"/>
      <c r="F83" s="50"/>
      <c r="G83" s="49"/>
      <c r="H83" s="50"/>
      <c r="I83" s="50" t="s">
        <v>82</v>
      </c>
      <c r="J83" s="60" t="s">
        <v>39</v>
      </c>
      <c r="K83" s="51">
        <v>44000</v>
      </c>
      <c r="L83" s="55" t="s">
        <v>61</v>
      </c>
      <c r="M83" s="18"/>
      <c r="N83" s="12"/>
    </row>
    <row r="84" spans="1:14" s="13" customFormat="1" ht="30" customHeight="1" x14ac:dyDescent="0.3">
      <c r="A84" s="47">
        <v>78</v>
      </c>
      <c r="B84" s="48">
        <v>43705</v>
      </c>
      <c r="C84" s="60" t="s">
        <v>44</v>
      </c>
      <c r="D84" s="50" t="s">
        <v>42</v>
      </c>
      <c r="E84" s="50"/>
      <c r="F84" s="50"/>
      <c r="G84" s="49" t="s">
        <v>353</v>
      </c>
      <c r="H84" s="50" t="s">
        <v>351</v>
      </c>
      <c r="I84" s="50" t="s">
        <v>124</v>
      </c>
      <c r="J84" s="60" t="s">
        <v>125</v>
      </c>
      <c r="K84" s="51">
        <v>50000</v>
      </c>
      <c r="L84" s="55" t="s">
        <v>60</v>
      </c>
      <c r="M84" s="18"/>
      <c r="N84" s="12"/>
    </row>
    <row r="85" spans="1:14" s="13" customFormat="1" ht="30" customHeight="1" x14ac:dyDescent="0.3">
      <c r="A85" s="47">
        <v>79</v>
      </c>
      <c r="B85" s="48">
        <v>43707</v>
      </c>
      <c r="C85" s="60" t="s">
        <v>44</v>
      </c>
      <c r="D85" s="50" t="s">
        <v>54</v>
      </c>
      <c r="E85" s="50" t="s">
        <v>62</v>
      </c>
      <c r="F85" s="50"/>
      <c r="G85" s="49" t="s">
        <v>353</v>
      </c>
      <c r="H85" s="50" t="s">
        <v>351</v>
      </c>
      <c r="I85" s="50" t="s">
        <v>126</v>
      </c>
      <c r="J85" s="60" t="s">
        <v>71</v>
      </c>
      <c r="K85" s="51">
        <v>200000</v>
      </c>
      <c r="L85" s="55" t="s">
        <v>60</v>
      </c>
      <c r="M85" s="22"/>
      <c r="N85" s="12"/>
    </row>
    <row r="86" spans="1:14" s="13" customFormat="1" ht="30" customHeight="1" x14ac:dyDescent="0.3">
      <c r="A86" s="63"/>
      <c r="B86" s="64"/>
      <c r="C86" s="65" t="s">
        <v>21</v>
      </c>
      <c r="D86" s="66"/>
      <c r="E86" s="66"/>
      <c r="F86" s="66"/>
      <c r="G86" s="66"/>
      <c r="H86" s="66"/>
      <c r="I86" s="65"/>
      <c r="J86" s="67"/>
      <c r="K86" s="68">
        <f>SUM(K6:K85)</f>
        <v>27203478</v>
      </c>
      <c r="L86" s="69"/>
      <c r="M86" s="18"/>
      <c r="N86" s="12"/>
    </row>
    <row r="87" spans="1:14" s="13" customFormat="1" ht="30" customHeight="1" x14ac:dyDescent="0.3">
      <c r="A87" s="6"/>
      <c r="B87" s="4"/>
      <c r="C87" s="2"/>
      <c r="D87" s="3"/>
      <c r="E87" s="3"/>
      <c r="F87" s="3"/>
      <c r="G87" s="3"/>
      <c r="H87" s="3"/>
      <c r="I87" s="4"/>
      <c r="J87" s="10"/>
      <c r="K87" s="28"/>
      <c r="L87" s="1"/>
      <c r="M87" s="18"/>
      <c r="N87" s="12"/>
    </row>
    <row r="88" spans="1:14" s="13" customFormat="1" ht="30" customHeight="1" x14ac:dyDescent="0.3">
      <c r="A88" s="6"/>
      <c r="B88" s="4"/>
      <c r="C88" s="2"/>
      <c r="D88" s="3"/>
      <c r="E88" s="3"/>
      <c r="F88" s="3"/>
      <c r="G88" s="3"/>
      <c r="H88" s="3"/>
      <c r="I88" s="4"/>
      <c r="J88" s="10"/>
      <c r="K88" s="28"/>
      <c r="L88" s="1"/>
      <c r="M88" s="18"/>
      <c r="N88" s="12"/>
    </row>
    <row r="89" spans="1:14" s="13" customFormat="1" ht="30" customHeight="1" x14ac:dyDescent="0.3">
      <c r="A89" s="6"/>
      <c r="B89" s="4"/>
      <c r="C89" s="2"/>
      <c r="D89" s="3"/>
      <c r="E89" s="3"/>
      <c r="F89" s="3"/>
      <c r="G89" s="3"/>
      <c r="H89" s="3"/>
      <c r="I89" s="4"/>
      <c r="J89" s="10"/>
      <c r="K89" s="28"/>
      <c r="L89" s="1"/>
      <c r="M89" s="18"/>
      <c r="N89" s="12"/>
    </row>
  </sheetData>
  <autoFilter ref="A4:L86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27"/>
  <sheetViews>
    <sheetView zoomScaleNormal="100" zoomScaleSheetLayoutView="85" workbookViewId="0">
      <pane ySplit="2" topLeftCell="A63" activePane="bottomLeft" state="frozenSplit"/>
      <selection activeCell="I21" sqref="I21"/>
      <selection pane="bottomLeft" activeCell="H72" sqref="H72"/>
    </sheetView>
  </sheetViews>
  <sheetFormatPr defaultRowHeight="16.5" x14ac:dyDescent="0.3"/>
  <cols>
    <col min="1" max="1" width="5.875" style="7" customWidth="1"/>
    <col min="2" max="2" width="12.125" style="15" customWidth="1"/>
    <col min="3" max="3" width="18.625" style="5" customWidth="1"/>
    <col min="4" max="4" width="15" style="9" bestFit="1" customWidth="1"/>
    <col min="5" max="5" width="8.75" style="8" customWidth="1"/>
    <col min="6" max="6" width="12.75" style="154" bestFit="1" customWidth="1"/>
    <col min="7" max="7" width="33.375" style="5" customWidth="1"/>
    <col min="8" max="8" width="9" style="91"/>
    <col min="9" max="9" width="9" style="5"/>
    <col min="10" max="10" width="9" style="20"/>
    <col min="11" max="16384" width="9" style="5"/>
  </cols>
  <sheetData>
    <row r="1" spans="1:10" ht="17.25" thickBot="1" x14ac:dyDescent="0.35">
      <c r="A1" s="171" t="s">
        <v>20</v>
      </c>
      <c r="B1" s="171"/>
      <c r="C1" s="171"/>
      <c r="D1" s="171"/>
      <c r="E1" s="171"/>
      <c r="F1" s="171"/>
      <c r="G1" s="171"/>
      <c r="H1" s="87"/>
    </row>
    <row r="2" spans="1:10" ht="22.5" x14ac:dyDescent="0.3">
      <c r="A2" s="78" t="s">
        <v>16</v>
      </c>
      <c r="B2" s="79" t="s">
        <v>10</v>
      </c>
      <c r="C2" s="80" t="s">
        <v>6</v>
      </c>
      <c r="D2" s="81" t="s">
        <v>22</v>
      </c>
      <c r="E2" s="82" t="s">
        <v>17</v>
      </c>
      <c r="F2" s="80" t="s">
        <v>7</v>
      </c>
      <c r="G2" s="80" t="s">
        <v>18</v>
      </c>
      <c r="H2" s="83"/>
    </row>
    <row r="3" spans="1:10" s="14" customFormat="1" x14ac:dyDescent="0.3">
      <c r="A3" s="70">
        <v>1</v>
      </c>
      <c r="B3" s="48">
        <v>43678</v>
      </c>
      <c r="C3" s="71" t="s">
        <v>128</v>
      </c>
      <c r="D3" s="146">
        <v>200000</v>
      </c>
      <c r="E3" s="72"/>
      <c r="F3" s="71"/>
      <c r="G3" s="71" t="s">
        <v>129</v>
      </c>
      <c r="H3" s="88" t="s">
        <v>130</v>
      </c>
      <c r="J3" s="21" t="s">
        <v>29</v>
      </c>
    </row>
    <row r="4" spans="1:10" s="16" customFormat="1" x14ac:dyDescent="0.3">
      <c r="A4" s="70">
        <v>2</v>
      </c>
      <c r="B4" s="48">
        <v>43679</v>
      </c>
      <c r="C4" s="71" t="s">
        <v>368</v>
      </c>
      <c r="D4" s="146">
        <v>36880</v>
      </c>
      <c r="E4" s="72"/>
      <c r="F4" s="71"/>
      <c r="G4" s="71" t="s">
        <v>131</v>
      </c>
      <c r="H4" s="88" t="s">
        <v>290</v>
      </c>
      <c r="J4" s="21"/>
    </row>
    <row r="5" spans="1:10" s="14" customFormat="1" x14ac:dyDescent="0.3">
      <c r="A5" s="70">
        <v>3</v>
      </c>
      <c r="B5" s="48">
        <v>43682</v>
      </c>
      <c r="C5" s="71" t="s">
        <v>259</v>
      </c>
      <c r="D5" s="147">
        <v>200000</v>
      </c>
      <c r="E5" s="72"/>
      <c r="F5" s="71"/>
      <c r="G5" s="73" t="s">
        <v>260</v>
      </c>
      <c r="H5" s="88" t="s">
        <v>130</v>
      </c>
      <c r="J5" s="21" t="s">
        <v>30</v>
      </c>
    </row>
    <row r="6" spans="1:10" s="16" customFormat="1" x14ac:dyDescent="0.3">
      <c r="A6" s="70">
        <v>4</v>
      </c>
      <c r="B6" s="48">
        <v>43682</v>
      </c>
      <c r="C6" s="71" t="s">
        <v>259</v>
      </c>
      <c r="D6" s="147">
        <v>52800</v>
      </c>
      <c r="E6" s="72"/>
      <c r="F6" s="74" t="s">
        <v>422</v>
      </c>
      <c r="G6" s="74" t="s">
        <v>261</v>
      </c>
      <c r="H6" s="88" t="s">
        <v>262</v>
      </c>
      <c r="J6" s="19" t="s">
        <v>30</v>
      </c>
    </row>
    <row r="7" spans="1:10" s="16" customFormat="1" x14ac:dyDescent="0.3">
      <c r="A7" s="70">
        <v>5</v>
      </c>
      <c r="B7" s="48">
        <v>43682</v>
      </c>
      <c r="C7" s="71" t="s">
        <v>263</v>
      </c>
      <c r="D7" s="147">
        <v>1000000</v>
      </c>
      <c r="E7" s="72"/>
      <c r="F7" s="153"/>
      <c r="G7" s="74" t="s">
        <v>264</v>
      </c>
      <c r="H7" s="88" t="s">
        <v>262</v>
      </c>
      <c r="J7" s="19" t="s">
        <v>31</v>
      </c>
    </row>
    <row r="8" spans="1:10" s="16" customFormat="1" ht="33.75" x14ac:dyDescent="0.3">
      <c r="A8" s="70">
        <v>6</v>
      </c>
      <c r="B8" s="48">
        <v>43682</v>
      </c>
      <c r="C8" s="75" t="s">
        <v>269</v>
      </c>
      <c r="D8" s="148">
        <v>1875960</v>
      </c>
      <c r="E8" s="76"/>
      <c r="F8" s="75" t="s">
        <v>423</v>
      </c>
      <c r="G8" s="75" t="s">
        <v>270</v>
      </c>
      <c r="H8" s="89" t="s">
        <v>262</v>
      </c>
      <c r="J8" s="19"/>
    </row>
    <row r="9" spans="1:10" s="16" customFormat="1" x14ac:dyDescent="0.3">
      <c r="A9" s="70">
        <v>7</v>
      </c>
      <c r="B9" s="48">
        <v>43682</v>
      </c>
      <c r="C9" s="71" t="s">
        <v>265</v>
      </c>
      <c r="D9" s="149">
        <v>72000</v>
      </c>
      <c r="E9" s="72"/>
      <c r="F9" s="153" t="s">
        <v>424</v>
      </c>
      <c r="G9" s="74" t="s">
        <v>266</v>
      </c>
      <c r="H9" s="88" t="s">
        <v>262</v>
      </c>
      <c r="J9" s="19"/>
    </row>
    <row r="10" spans="1:10" s="16" customFormat="1" x14ac:dyDescent="0.3">
      <c r="A10" s="70">
        <v>8</v>
      </c>
      <c r="B10" s="48">
        <v>43682</v>
      </c>
      <c r="C10" s="71" t="s">
        <v>263</v>
      </c>
      <c r="D10" s="147">
        <v>437000</v>
      </c>
      <c r="E10" s="72"/>
      <c r="F10" s="153"/>
      <c r="G10" s="73" t="s">
        <v>271</v>
      </c>
      <c r="H10" s="88" t="s">
        <v>262</v>
      </c>
      <c r="J10" s="19"/>
    </row>
    <row r="11" spans="1:10" s="16" customFormat="1" ht="33.75" x14ac:dyDescent="0.3">
      <c r="A11" s="70">
        <v>9</v>
      </c>
      <c r="B11" s="77">
        <v>43682</v>
      </c>
      <c r="C11" s="75" t="s">
        <v>272</v>
      </c>
      <c r="D11" s="148">
        <v>698400</v>
      </c>
      <c r="E11" s="75"/>
      <c r="F11" s="75" t="s">
        <v>425</v>
      </c>
      <c r="G11" s="75" t="s">
        <v>273</v>
      </c>
      <c r="H11" s="89" t="s">
        <v>262</v>
      </c>
      <c r="J11" s="19"/>
    </row>
    <row r="12" spans="1:10" s="16" customFormat="1" x14ac:dyDescent="0.3">
      <c r="A12" s="70">
        <v>10</v>
      </c>
      <c r="B12" s="77">
        <v>43683</v>
      </c>
      <c r="C12" s="71" t="s">
        <v>368</v>
      </c>
      <c r="D12" s="148">
        <v>16740</v>
      </c>
      <c r="E12" s="75"/>
      <c r="F12" s="75"/>
      <c r="G12" s="75" t="s">
        <v>331</v>
      </c>
      <c r="H12" s="89" t="s">
        <v>405</v>
      </c>
      <c r="J12" s="19"/>
    </row>
    <row r="13" spans="1:10" s="16" customFormat="1" ht="22.5" x14ac:dyDescent="0.3">
      <c r="A13" s="70">
        <v>11</v>
      </c>
      <c r="B13" s="48">
        <v>43683</v>
      </c>
      <c r="C13" s="71" t="s">
        <v>267</v>
      </c>
      <c r="D13" s="147">
        <v>60830</v>
      </c>
      <c r="E13" s="72"/>
      <c r="F13" s="153" t="s">
        <v>407</v>
      </c>
      <c r="G13" s="73" t="s">
        <v>268</v>
      </c>
      <c r="H13" s="88" t="s">
        <v>262</v>
      </c>
      <c r="J13" s="19"/>
    </row>
    <row r="14" spans="1:10" s="16" customFormat="1" x14ac:dyDescent="0.3">
      <c r="A14" s="70">
        <v>12</v>
      </c>
      <c r="B14" s="48">
        <v>43684</v>
      </c>
      <c r="C14" s="71" t="s">
        <v>274</v>
      </c>
      <c r="D14" s="147">
        <v>500000</v>
      </c>
      <c r="E14" s="72"/>
      <c r="F14" s="153"/>
      <c r="G14" s="73" t="s">
        <v>275</v>
      </c>
      <c r="H14" s="88" t="s">
        <v>262</v>
      </c>
      <c r="J14" s="19"/>
    </row>
    <row r="15" spans="1:10" s="16" customFormat="1" x14ac:dyDescent="0.3">
      <c r="A15" s="70">
        <v>13</v>
      </c>
      <c r="B15" s="48">
        <v>43685</v>
      </c>
      <c r="C15" s="71" t="s">
        <v>368</v>
      </c>
      <c r="D15" s="147">
        <v>1200</v>
      </c>
      <c r="E15" s="72"/>
      <c r="F15" s="153"/>
      <c r="G15" s="73" t="s">
        <v>331</v>
      </c>
      <c r="H15" s="88" t="s">
        <v>290</v>
      </c>
      <c r="J15" s="19"/>
    </row>
    <row r="16" spans="1:10" s="16" customFormat="1" ht="22.5" x14ac:dyDescent="0.3">
      <c r="A16" s="70">
        <v>14</v>
      </c>
      <c r="B16" s="48">
        <v>43685</v>
      </c>
      <c r="C16" s="71" t="s">
        <v>267</v>
      </c>
      <c r="D16" s="147">
        <v>1376100</v>
      </c>
      <c r="E16" s="72"/>
      <c r="F16" s="74" t="s">
        <v>408</v>
      </c>
      <c r="G16" s="74" t="s">
        <v>268</v>
      </c>
      <c r="H16" s="88" t="s">
        <v>262</v>
      </c>
      <c r="J16" s="19"/>
    </row>
    <row r="17" spans="1:10" s="16" customFormat="1" x14ac:dyDescent="0.3">
      <c r="A17" s="70">
        <v>15</v>
      </c>
      <c r="B17" s="48">
        <v>43685</v>
      </c>
      <c r="C17" s="71" t="s">
        <v>269</v>
      </c>
      <c r="D17" s="147">
        <v>46000</v>
      </c>
      <c r="E17" s="72"/>
      <c r="F17" s="153" t="s">
        <v>409</v>
      </c>
      <c r="G17" s="74" t="s">
        <v>276</v>
      </c>
      <c r="H17" s="88" t="s">
        <v>262</v>
      </c>
      <c r="J17" s="19"/>
    </row>
    <row r="18" spans="1:10" s="16" customFormat="1" ht="22.5" x14ac:dyDescent="0.3">
      <c r="A18" s="70">
        <v>16</v>
      </c>
      <c r="B18" s="48">
        <v>43685</v>
      </c>
      <c r="C18" s="71" t="s">
        <v>277</v>
      </c>
      <c r="D18" s="147">
        <v>190600</v>
      </c>
      <c r="E18" s="72"/>
      <c r="F18" s="74" t="s">
        <v>410</v>
      </c>
      <c r="G18" s="73" t="s">
        <v>278</v>
      </c>
      <c r="H18" s="88" t="s">
        <v>262</v>
      </c>
      <c r="J18" s="19" t="s">
        <v>27</v>
      </c>
    </row>
    <row r="19" spans="1:10" s="14" customFormat="1" ht="22.5" x14ac:dyDescent="0.3">
      <c r="A19" s="70">
        <v>17</v>
      </c>
      <c r="B19" s="48">
        <v>43685</v>
      </c>
      <c r="C19" s="71" t="s">
        <v>279</v>
      </c>
      <c r="D19" s="147">
        <v>29000</v>
      </c>
      <c r="E19" s="72"/>
      <c r="F19" s="71" t="s">
        <v>411</v>
      </c>
      <c r="G19" s="73" t="s">
        <v>278</v>
      </c>
      <c r="H19" s="88" t="s">
        <v>280</v>
      </c>
      <c r="J19" s="19" t="s">
        <v>27</v>
      </c>
    </row>
    <row r="20" spans="1:10" s="14" customFormat="1" ht="22.5" x14ac:dyDescent="0.3">
      <c r="A20" s="70">
        <v>18</v>
      </c>
      <c r="B20" s="48">
        <v>43685</v>
      </c>
      <c r="C20" s="71" t="s">
        <v>263</v>
      </c>
      <c r="D20" s="147">
        <v>1058000</v>
      </c>
      <c r="E20" s="72"/>
      <c r="F20" s="74" t="s">
        <v>412</v>
      </c>
      <c r="G20" s="73" t="s">
        <v>281</v>
      </c>
      <c r="H20" s="88" t="s">
        <v>262</v>
      </c>
      <c r="J20" s="19" t="s">
        <v>27</v>
      </c>
    </row>
    <row r="21" spans="1:10" s="16" customFormat="1" x14ac:dyDescent="0.3">
      <c r="A21" s="70">
        <v>19</v>
      </c>
      <c r="B21" s="48">
        <v>43685</v>
      </c>
      <c r="C21" s="71" t="s">
        <v>369</v>
      </c>
      <c r="D21" s="147">
        <v>160000</v>
      </c>
      <c r="E21" s="72"/>
      <c r="F21" s="74"/>
      <c r="G21" s="74" t="s">
        <v>260</v>
      </c>
      <c r="H21" s="88" t="s">
        <v>262</v>
      </c>
      <c r="J21" s="19" t="s">
        <v>27</v>
      </c>
    </row>
    <row r="22" spans="1:10" s="16" customFormat="1" x14ac:dyDescent="0.3">
      <c r="A22" s="70">
        <v>20</v>
      </c>
      <c r="B22" s="48">
        <v>43685</v>
      </c>
      <c r="C22" s="71" t="s">
        <v>282</v>
      </c>
      <c r="D22" s="147">
        <v>225150</v>
      </c>
      <c r="E22" s="72"/>
      <c r="F22" s="74" t="s">
        <v>413</v>
      </c>
      <c r="G22" s="74" t="s">
        <v>283</v>
      </c>
      <c r="H22" s="88" t="s">
        <v>130</v>
      </c>
      <c r="J22" s="19"/>
    </row>
    <row r="23" spans="1:10" s="16" customFormat="1" x14ac:dyDescent="0.3">
      <c r="A23" s="70">
        <v>21</v>
      </c>
      <c r="B23" s="48">
        <v>43685</v>
      </c>
      <c r="C23" s="71" t="s">
        <v>274</v>
      </c>
      <c r="D23" s="149">
        <v>323015</v>
      </c>
      <c r="E23" s="72"/>
      <c r="F23" s="74" t="s">
        <v>414</v>
      </c>
      <c r="G23" s="74" t="s">
        <v>284</v>
      </c>
      <c r="H23" s="88" t="s">
        <v>262</v>
      </c>
      <c r="J23" s="19"/>
    </row>
    <row r="24" spans="1:10" s="16" customFormat="1" x14ac:dyDescent="0.3">
      <c r="A24" s="70">
        <v>22</v>
      </c>
      <c r="B24" s="48">
        <v>43685</v>
      </c>
      <c r="C24" s="71" t="s">
        <v>285</v>
      </c>
      <c r="D24" s="149">
        <v>4205</v>
      </c>
      <c r="E24" s="72"/>
      <c r="F24" s="74" t="s">
        <v>415</v>
      </c>
      <c r="G24" s="74" t="s">
        <v>286</v>
      </c>
      <c r="H24" s="88" t="s">
        <v>262</v>
      </c>
      <c r="J24" s="19"/>
    </row>
    <row r="25" spans="1:10" s="16" customFormat="1" x14ac:dyDescent="0.3">
      <c r="A25" s="70">
        <v>23</v>
      </c>
      <c r="B25" s="48">
        <v>43685</v>
      </c>
      <c r="C25" s="71" t="s">
        <v>263</v>
      </c>
      <c r="D25" s="147">
        <v>209760</v>
      </c>
      <c r="E25" s="72"/>
      <c r="F25" s="74"/>
      <c r="G25" s="71" t="s">
        <v>287</v>
      </c>
      <c r="H25" s="88" t="s">
        <v>288</v>
      </c>
      <c r="J25" s="19" t="s">
        <v>27</v>
      </c>
    </row>
    <row r="26" spans="1:10" s="16" customFormat="1" ht="22.5" x14ac:dyDescent="0.3">
      <c r="A26" s="70">
        <v>24</v>
      </c>
      <c r="B26" s="48">
        <v>43686</v>
      </c>
      <c r="C26" s="71" t="s">
        <v>368</v>
      </c>
      <c r="D26" s="147">
        <v>93670</v>
      </c>
      <c r="E26" s="72"/>
      <c r="F26" s="74"/>
      <c r="G26" s="71" t="s">
        <v>332</v>
      </c>
      <c r="H26" s="88" t="s">
        <v>404</v>
      </c>
      <c r="J26" s="19"/>
    </row>
    <row r="27" spans="1:10" s="16" customFormat="1" ht="22.5" x14ac:dyDescent="0.3">
      <c r="A27" s="70">
        <v>25</v>
      </c>
      <c r="B27" s="48">
        <v>43686</v>
      </c>
      <c r="C27" s="71" t="s">
        <v>368</v>
      </c>
      <c r="D27" s="147">
        <v>366185</v>
      </c>
      <c r="E27" s="72"/>
      <c r="F27" s="74"/>
      <c r="G27" s="71" t="s">
        <v>333</v>
      </c>
      <c r="H27" s="88" t="s">
        <v>404</v>
      </c>
      <c r="J27" s="19"/>
    </row>
    <row r="28" spans="1:10" s="16" customFormat="1" x14ac:dyDescent="0.3">
      <c r="A28" s="70">
        <v>26</v>
      </c>
      <c r="B28" s="48">
        <v>43686</v>
      </c>
      <c r="C28" s="71" t="s">
        <v>406</v>
      </c>
      <c r="D28" s="147">
        <v>23900</v>
      </c>
      <c r="E28" s="72"/>
      <c r="F28" s="74"/>
      <c r="G28" s="71" t="s">
        <v>334</v>
      </c>
      <c r="H28" s="88" t="s">
        <v>405</v>
      </c>
      <c r="J28" s="19"/>
    </row>
    <row r="29" spans="1:10" s="16" customFormat="1" ht="33.75" x14ac:dyDescent="0.3">
      <c r="A29" s="70">
        <v>27</v>
      </c>
      <c r="B29" s="48">
        <v>43686</v>
      </c>
      <c r="C29" s="71" t="s">
        <v>336</v>
      </c>
      <c r="D29" s="147">
        <v>734800</v>
      </c>
      <c r="E29" s="72"/>
      <c r="F29" s="74" t="s">
        <v>416</v>
      </c>
      <c r="G29" s="71" t="s">
        <v>337</v>
      </c>
      <c r="H29" s="88" t="s">
        <v>340</v>
      </c>
      <c r="J29" s="19"/>
    </row>
    <row r="30" spans="1:10" s="16" customFormat="1" ht="22.5" x14ac:dyDescent="0.3">
      <c r="A30" s="70">
        <v>28</v>
      </c>
      <c r="B30" s="48">
        <v>43686</v>
      </c>
      <c r="C30" s="71" t="s">
        <v>267</v>
      </c>
      <c r="D30" s="147">
        <v>42500</v>
      </c>
      <c r="E30" s="72"/>
      <c r="F30" s="74" t="s">
        <v>417</v>
      </c>
      <c r="G30" s="71" t="s">
        <v>289</v>
      </c>
      <c r="H30" s="88" t="s">
        <v>290</v>
      </c>
      <c r="J30" s="19"/>
    </row>
    <row r="31" spans="1:10" s="14" customFormat="1" x14ac:dyDescent="0.3">
      <c r="A31" s="70">
        <v>29</v>
      </c>
      <c r="B31" s="48">
        <v>43686</v>
      </c>
      <c r="C31" s="71" t="s">
        <v>291</v>
      </c>
      <c r="D31" s="147">
        <v>400000</v>
      </c>
      <c r="E31" s="72"/>
      <c r="F31" s="75"/>
      <c r="G31" s="73" t="s">
        <v>292</v>
      </c>
      <c r="H31" s="88" t="s">
        <v>262</v>
      </c>
      <c r="J31" s="19" t="s">
        <v>27</v>
      </c>
    </row>
    <row r="32" spans="1:10" s="16" customFormat="1" x14ac:dyDescent="0.3">
      <c r="A32" s="70">
        <v>30</v>
      </c>
      <c r="B32" s="48">
        <v>43686</v>
      </c>
      <c r="C32" s="71" t="s">
        <v>274</v>
      </c>
      <c r="D32" s="146">
        <v>59000</v>
      </c>
      <c r="E32" s="72"/>
      <c r="F32" s="71"/>
      <c r="G32" s="71" t="s">
        <v>293</v>
      </c>
      <c r="H32" s="88" t="s">
        <v>290</v>
      </c>
      <c r="J32" s="19" t="s">
        <v>34</v>
      </c>
    </row>
    <row r="33" spans="1:10" s="16" customFormat="1" ht="33.75" x14ac:dyDescent="0.3">
      <c r="A33" s="70">
        <v>31</v>
      </c>
      <c r="B33" s="48">
        <v>43686</v>
      </c>
      <c r="C33" s="71" t="s">
        <v>294</v>
      </c>
      <c r="D33" s="146">
        <v>528100</v>
      </c>
      <c r="E33" s="72"/>
      <c r="F33" s="71" t="s">
        <v>418</v>
      </c>
      <c r="G33" s="71" t="s">
        <v>295</v>
      </c>
      <c r="H33" s="88" t="s">
        <v>290</v>
      </c>
      <c r="J33" s="19"/>
    </row>
    <row r="34" spans="1:10" s="14" customFormat="1" x14ac:dyDescent="0.3">
      <c r="A34" s="70">
        <v>32</v>
      </c>
      <c r="B34" s="48">
        <v>43689</v>
      </c>
      <c r="C34" s="71" t="s">
        <v>267</v>
      </c>
      <c r="D34" s="147">
        <v>300000</v>
      </c>
      <c r="E34" s="72"/>
      <c r="F34" s="74" t="s">
        <v>419</v>
      </c>
      <c r="G34" s="71" t="s">
        <v>268</v>
      </c>
      <c r="H34" s="88" t="s">
        <v>296</v>
      </c>
      <c r="J34" s="21" t="s">
        <v>31</v>
      </c>
    </row>
    <row r="35" spans="1:10" s="16" customFormat="1" x14ac:dyDescent="0.3">
      <c r="A35" s="70">
        <v>33</v>
      </c>
      <c r="B35" s="48">
        <v>43689</v>
      </c>
      <c r="C35" s="71" t="s">
        <v>267</v>
      </c>
      <c r="D35" s="147">
        <v>290</v>
      </c>
      <c r="E35" s="72"/>
      <c r="F35" s="74"/>
      <c r="G35" s="71" t="s">
        <v>297</v>
      </c>
      <c r="H35" s="88" t="s">
        <v>290</v>
      </c>
      <c r="J35" s="21" t="s">
        <v>28</v>
      </c>
    </row>
    <row r="36" spans="1:10" s="16" customFormat="1" x14ac:dyDescent="0.3">
      <c r="A36" s="70">
        <v>34</v>
      </c>
      <c r="B36" s="48">
        <v>43690</v>
      </c>
      <c r="C36" s="71" t="s">
        <v>368</v>
      </c>
      <c r="D36" s="147">
        <v>12680</v>
      </c>
      <c r="E36" s="72"/>
      <c r="F36" s="74"/>
      <c r="G36" s="71" t="s">
        <v>331</v>
      </c>
      <c r="H36" s="88"/>
      <c r="J36" s="21"/>
    </row>
    <row r="37" spans="1:10" s="16" customFormat="1" x14ac:dyDescent="0.3">
      <c r="A37" s="70">
        <v>35</v>
      </c>
      <c r="B37" s="48">
        <v>43690</v>
      </c>
      <c r="C37" s="71" t="s">
        <v>274</v>
      </c>
      <c r="D37" s="147">
        <v>860000</v>
      </c>
      <c r="E37" s="72"/>
      <c r="F37" s="74" t="s">
        <v>420</v>
      </c>
      <c r="G37" s="71" t="s">
        <v>338</v>
      </c>
      <c r="H37" s="88" t="s">
        <v>339</v>
      </c>
      <c r="J37" s="21"/>
    </row>
    <row r="38" spans="1:10" s="14" customFormat="1" x14ac:dyDescent="0.3">
      <c r="A38" s="70">
        <v>36</v>
      </c>
      <c r="B38" s="48">
        <v>43690</v>
      </c>
      <c r="C38" s="71" t="s">
        <v>282</v>
      </c>
      <c r="D38" s="147">
        <v>1800000</v>
      </c>
      <c r="E38" s="72"/>
      <c r="F38" s="153" t="s">
        <v>421</v>
      </c>
      <c r="G38" s="74" t="s">
        <v>298</v>
      </c>
      <c r="H38" s="88" t="s">
        <v>296</v>
      </c>
      <c r="J38" s="21" t="s">
        <v>30</v>
      </c>
    </row>
    <row r="39" spans="1:10" s="16" customFormat="1" ht="22.5" x14ac:dyDescent="0.3">
      <c r="A39" s="70">
        <v>37</v>
      </c>
      <c r="B39" s="48">
        <v>43690</v>
      </c>
      <c r="C39" s="71" t="s">
        <v>299</v>
      </c>
      <c r="D39" s="147">
        <v>1000000</v>
      </c>
      <c r="E39" s="72"/>
      <c r="F39" s="153" t="s">
        <v>381</v>
      </c>
      <c r="G39" s="74" t="s">
        <v>300</v>
      </c>
      <c r="H39" s="88" t="s">
        <v>290</v>
      </c>
      <c r="J39" s="21"/>
    </row>
    <row r="40" spans="1:10" s="16" customFormat="1" x14ac:dyDescent="0.3">
      <c r="A40" s="70">
        <v>38</v>
      </c>
      <c r="B40" s="48">
        <v>43693</v>
      </c>
      <c r="C40" s="71" t="s">
        <v>430</v>
      </c>
      <c r="D40" s="147">
        <v>440000</v>
      </c>
      <c r="E40" s="72"/>
      <c r="F40" s="153"/>
      <c r="G40" s="74" t="s">
        <v>335</v>
      </c>
      <c r="H40" s="88" t="s">
        <v>431</v>
      </c>
      <c r="J40" s="21"/>
    </row>
    <row r="41" spans="1:10" s="14" customFormat="1" x14ac:dyDescent="0.3">
      <c r="A41" s="70">
        <v>39</v>
      </c>
      <c r="B41" s="48">
        <v>43693</v>
      </c>
      <c r="C41" s="71" t="s">
        <v>301</v>
      </c>
      <c r="D41" s="147">
        <v>910000</v>
      </c>
      <c r="E41" s="72"/>
      <c r="F41" s="74" t="s">
        <v>382</v>
      </c>
      <c r="G41" s="74" t="s">
        <v>302</v>
      </c>
      <c r="H41" s="88" t="s">
        <v>290</v>
      </c>
      <c r="J41" s="21" t="s">
        <v>29</v>
      </c>
    </row>
    <row r="42" spans="1:10" s="16" customFormat="1" ht="33.75" x14ac:dyDescent="0.3">
      <c r="A42" s="70">
        <v>40</v>
      </c>
      <c r="B42" s="48">
        <v>43693</v>
      </c>
      <c r="C42" s="71" t="s">
        <v>370</v>
      </c>
      <c r="D42" s="147">
        <v>331500</v>
      </c>
      <c r="E42" s="72"/>
      <c r="F42" s="74" t="s">
        <v>383</v>
      </c>
      <c r="G42" s="74" t="s">
        <v>303</v>
      </c>
      <c r="H42" s="88" t="s">
        <v>290</v>
      </c>
      <c r="J42" s="21"/>
    </row>
    <row r="43" spans="1:10" s="16" customFormat="1" ht="22.5" x14ac:dyDescent="0.3">
      <c r="A43" s="70">
        <v>41</v>
      </c>
      <c r="B43" s="48">
        <v>43693</v>
      </c>
      <c r="C43" s="71" t="s">
        <v>272</v>
      </c>
      <c r="D43" s="147">
        <v>2970000</v>
      </c>
      <c r="E43" s="72"/>
      <c r="F43" s="74" t="s">
        <v>427</v>
      </c>
      <c r="G43" s="74" t="s">
        <v>428</v>
      </c>
      <c r="H43" s="88" t="s">
        <v>405</v>
      </c>
      <c r="J43" s="21"/>
    </row>
    <row r="44" spans="1:10" s="16" customFormat="1" x14ac:dyDescent="0.3">
      <c r="A44" s="70">
        <v>42</v>
      </c>
      <c r="B44" s="48">
        <v>43696</v>
      </c>
      <c r="C44" s="71" t="s">
        <v>368</v>
      </c>
      <c r="D44" s="147">
        <v>29480</v>
      </c>
      <c r="E44" s="72"/>
      <c r="F44" s="74"/>
      <c r="G44" s="74" t="s">
        <v>331</v>
      </c>
      <c r="H44" s="88" t="s">
        <v>405</v>
      </c>
      <c r="J44" s="21"/>
    </row>
    <row r="45" spans="1:10" s="16" customFormat="1" ht="33.75" x14ac:dyDescent="0.3">
      <c r="A45" s="70">
        <v>43</v>
      </c>
      <c r="B45" s="48">
        <v>43696</v>
      </c>
      <c r="C45" s="71" t="s">
        <v>336</v>
      </c>
      <c r="D45" s="147">
        <v>91660</v>
      </c>
      <c r="E45" s="72"/>
      <c r="F45" s="74" t="s">
        <v>384</v>
      </c>
      <c r="G45" s="74" t="s">
        <v>341</v>
      </c>
      <c r="H45" s="88" t="s">
        <v>340</v>
      </c>
      <c r="J45" s="21"/>
    </row>
    <row r="46" spans="1:10" s="16" customFormat="1" ht="22.5" x14ac:dyDescent="0.3">
      <c r="A46" s="70">
        <v>44</v>
      </c>
      <c r="B46" s="48">
        <v>43696</v>
      </c>
      <c r="C46" s="71" t="s">
        <v>267</v>
      </c>
      <c r="D46" s="147">
        <v>566720</v>
      </c>
      <c r="E46" s="72"/>
      <c r="F46" s="75" t="s">
        <v>385</v>
      </c>
      <c r="G46" s="71" t="s">
        <v>304</v>
      </c>
      <c r="H46" s="88" t="s">
        <v>290</v>
      </c>
      <c r="J46" s="21"/>
    </row>
    <row r="47" spans="1:10" s="16" customFormat="1" x14ac:dyDescent="0.3">
      <c r="A47" s="70">
        <v>45</v>
      </c>
      <c r="B47" s="48">
        <v>43696</v>
      </c>
      <c r="C47" s="71" t="s">
        <v>305</v>
      </c>
      <c r="D47" s="147">
        <v>1155000</v>
      </c>
      <c r="E47" s="72"/>
      <c r="F47" s="75" t="s">
        <v>386</v>
      </c>
      <c r="G47" s="71" t="s">
        <v>306</v>
      </c>
      <c r="H47" s="88" t="s">
        <v>290</v>
      </c>
      <c r="J47" s="21"/>
    </row>
    <row r="48" spans="1:10" s="16" customFormat="1" x14ac:dyDescent="0.3">
      <c r="A48" s="70">
        <v>46</v>
      </c>
      <c r="B48" s="48">
        <v>43697</v>
      </c>
      <c r="C48" s="71" t="s">
        <v>368</v>
      </c>
      <c r="D48" s="147">
        <v>1260</v>
      </c>
      <c r="E48" s="72"/>
      <c r="F48" s="75"/>
      <c r="G48" s="71" t="s">
        <v>331</v>
      </c>
      <c r="H48" s="88" t="s">
        <v>431</v>
      </c>
      <c r="J48" s="21"/>
    </row>
    <row r="49" spans="1:10" s="14" customFormat="1" ht="22.5" x14ac:dyDescent="0.3">
      <c r="A49" s="70">
        <v>47</v>
      </c>
      <c r="B49" s="48">
        <v>43697</v>
      </c>
      <c r="C49" s="71" t="s">
        <v>269</v>
      </c>
      <c r="D49" s="146">
        <v>555000</v>
      </c>
      <c r="E49" s="72"/>
      <c r="F49" s="71" t="s">
        <v>387</v>
      </c>
      <c r="G49" s="71" t="s">
        <v>307</v>
      </c>
      <c r="H49" s="88" t="s">
        <v>290</v>
      </c>
      <c r="J49" s="21" t="s">
        <v>31</v>
      </c>
    </row>
    <row r="50" spans="1:10" s="14" customFormat="1" x14ac:dyDescent="0.3">
      <c r="A50" s="70">
        <v>48</v>
      </c>
      <c r="B50" s="48">
        <v>43697</v>
      </c>
      <c r="C50" s="71" t="s">
        <v>274</v>
      </c>
      <c r="D50" s="146">
        <v>59000</v>
      </c>
      <c r="E50" s="72"/>
      <c r="F50" s="71"/>
      <c r="G50" s="74" t="s">
        <v>260</v>
      </c>
      <c r="H50" s="88" t="s">
        <v>290</v>
      </c>
      <c r="J50" s="21" t="s">
        <v>29</v>
      </c>
    </row>
    <row r="51" spans="1:10" s="16" customFormat="1" x14ac:dyDescent="0.3">
      <c r="A51" s="70">
        <v>49</v>
      </c>
      <c r="B51" s="48">
        <v>43697</v>
      </c>
      <c r="C51" s="71" t="s">
        <v>291</v>
      </c>
      <c r="D51" s="146">
        <v>150000</v>
      </c>
      <c r="E51" s="72"/>
      <c r="F51" s="71"/>
      <c r="G51" s="74" t="s">
        <v>72</v>
      </c>
      <c r="H51" s="88" t="s">
        <v>290</v>
      </c>
      <c r="J51" s="21"/>
    </row>
    <row r="52" spans="1:10" s="14" customFormat="1" x14ac:dyDescent="0.3">
      <c r="A52" s="70">
        <v>50</v>
      </c>
      <c r="B52" s="48">
        <v>43697</v>
      </c>
      <c r="C52" s="71" t="s">
        <v>308</v>
      </c>
      <c r="D52" s="146">
        <v>6000</v>
      </c>
      <c r="E52" s="72"/>
      <c r="F52" s="71"/>
      <c r="G52" s="74" t="s">
        <v>260</v>
      </c>
      <c r="H52" s="88" t="s">
        <v>290</v>
      </c>
      <c r="J52" s="21" t="s">
        <v>31</v>
      </c>
    </row>
    <row r="53" spans="1:10" s="16" customFormat="1" x14ac:dyDescent="0.3">
      <c r="A53" s="70">
        <v>51</v>
      </c>
      <c r="B53" s="48">
        <v>43697</v>
      </c>
      <c r="C53" s="71" t="s">
        <v>309</v>
      </c>
      <c r="D53" s="146">
        <v>288000</v>
      </c>
      <c r="E53" s="72"/>
      <c r="F53" s="71"/>
      <c r="G53" s="71" t="s">
        <v>310</v>
      </c>
      <c r="H53" s="88" t="s">
        <v>296</v>
      </c>
      <c r="J53" s="19" t="s">
        <v>27</v>
      </c>
    </row>
    <row r="54" spans="1:10" s="16" customFormat="1" x14ac:dyDescent="0.3">
      <c r="A54" s="70">
        <v>52</v>
      </c>
      <c r="B54" s="48">
        <v>43698</v>
      </c>
      <c r="C54" s="71" t="s">
        <v>368</v>
      </c>
      <c r="D54" s="146">
        <v>6240</v>
      </c>
      <c r="E54" s="72"/>
      <c r="F54" s="71"/>
      <c r="G54" s="71" t="s">
        <v>331</v>
      </c>
      <c r="H54" s="88" t="s">
        <v>431</v>
      </c>
      <c r="J54" s="19"/>
    </row>
    <row r="55" spans="1:10" s="16" customFormat="1" x14ac:dyDescent="0.3">
      <c r="A55" s="70">
        <v>53</v>
      </c>
      <c r="B55" s="48">
        <v>43698</v>
      </c>
      <c r="C55" s="71" t="s">
        <v>267</v>
      </c>
      <c r="D55" s="146">
        <v>1020000</v>
      </c>
      <c r="E55" s="72"/>
      <c r="F55" s="71" t="s">
        <v>388</v>
      </c>
      <c r="G55" s="74" t="s">
        <v>311</v>
      </c>
      <c r="H55" s="88" t="s">
        <v>296</v>
      </c>
      <c r="J55" s="19" t="s">
        <v>27</v>
      </c>
    </row>
    <row r="56" spans="1:10" s="14" customFormat="1" ht="33.75" x14ac:dyDescent="0.3">
      <c r="A56" s="70">
        <v>54</v>
      </c>
      <c r="B56" s="48">
        <v>43698</v>
      </c>
      <c r="C56" s="71" t="s">
        <v>301</v>
      </c>
      <c r="D56" s="150">
        <v>556000</v>
      </c>
      <c r="E56" s="72"/>
      <c r="F56" s="71" t="s">
        <v>389</v>
      </c>
      <c r="G56" s="73" t="s">
        <v>312</v>
      </c>
      <c r="H56" s="88" t="s">
        <v>340</v>
      </c>
      <c r="J56" s="21" t="s">
        <v>29</v>
      </c>
    </row>
    <row r="57" spans="1:10" s="14" customFormat="1" ht="22.5" x14ac:dyDescent="0.3">
      <c r="A57" s="70">
        <v>55</v>
      </c>
      <c r="B57" s="48">
        <v>43698</v>
      </c>
      <c r="C57" s="71" t="s">
        <v>267</v>
      </c>
      <c r="D57" s="147">
        <v>385000</v>
      </c>
      <c r="E57" s="72"/>
      <c r="F57" s="75" t="s">
        <v>390</v>
      </c>
      <c r="G57" s="74" t="s">
        <v>313</v>
      </c>
      <c r="H57" s="88" t="s">
        <v>290</v>
      </c>
      <c r="J57" s="21" t="s">
        <v>31</v>
      </c>
    </row>
    <row r="58" spans="1:10" s="16" customFormat="1" x14ac:dyDescent="0.3">
      <c r="A58" s="70">
        <v>56</v>
      </c>
      <c r="B58" s="48">
        <v>43698</v>
      </c>
      <c r="C58" s="71" t="s">
        <v>314</v>
      </c>
      <c r="D58" s="147">
        <v>200000</v>
      </c>
      <c r="E58" s="72"/>
      <c r="F58" s="75"/>
      <c r="G58" s="74" t="s">
        <v>315</v>
      </c>
      <c r="H58" s="88" t="s">
        <v>296</v>
      </c>
      <c r="J58" s="21"/>
    </row>
    <row r="59" spans="1:10" s="14" customFormat="1" x14ac:dyDescent="0.3">
      <c r="A59" s="70">
        <v>57</v>
      </c>
      <c r="B59" s="48">
        <v>43698</v>
      </c>
      <c r="C59" s="71" t="s">
        <v>309</v>
      </c>
      <c r="D59" s="147">
        <v>108280</v>
      </c>
      <c r="E59" s="72"/>
      <c r="F59" s="74"/>
      <c r="G59" s="74" t="s">
        <v>287</v>
      </c>
      <c r="H59" s="88" t="s">
        <v>290</v>
      </c>
      <c r="J59" s="21" t="s">
        <v>30</v>
      </c>
    </row>
    <row r="60" spans="1:10" s="16" customFormat="1" x14ac:dyDescent="0.3">
      <c r="A60" s="70">
        <v>58</v>
      </c>
      <c r="B60" s="48">
        <v>43698</v>
      </c>
      <c r="C60" s="71" t="s">
        <v>314</v>
      </c>
      <c r="D60" s="147">
        <v>3000000</v>
      </c>
      <c r="E60" s="72"/>
      <c r="F60" s="74"/>
      <c r="G60" s="71" t="s">
        <v>316</v>
      </c>
      <c r="H60" s="88" t="s">
        <v>296</v>
      </c>
      <c r="J60" s="19" t="s">
        <v>27</v>
      </c>
    </row>
    <row r="61" spans="1:10" s="16" customFormat="1" x14ac:dyDescent="0.3">
      <c r="A61" s="70">
        <v>59</v>
      </c>
      <c r="B61" s="48">
        <v>43699</v>
      </c>
      <c r="C61" s="71" t="s">
        <v>426</v>
      </c>
      <c r="D61" s="147">
        <v>14890</v>
      </c>
      <c r="E61" s="72"/>
      <c r="F61" s="74"/>
      <c r="G61" s="71" t="s">
        <v>342</v>
      </c>
      <c r="H61" s="88" t="s">
        <v>405</v>
      </c>
      <c r="J61" s="19"/>
    </row>
    <row r="62" spans="1:10" s="16" customFormat="1" x14ac:dyDescent="0.3">
      <c r="A62" s="70">
        <v>60</v>
      </c>
      <c r="B62" s="48">
        <v>43699</v>
      </c>
      <c r="C62" s="71" t="s">
        <v>336</v>
      </c>
      <c r="D62" s="147">
        <v>120000</v>
      </c>
      <c r="E62" s="72"/>
      <c r="F62" s="74" t="s">
        <v>391</v>
      </c>
      <c r="G62" s="71" t="s">
        <v>344</v>
      </c>
      <c r="H62" s="88" t="s">
        <v>340</v>
      </c>
      <c r="J62" s="19"/>
    </row>
    <row r="63" spans="1:10" s="16" customFormat="1" ht="22.5" x14ac:dyDescent="0.3">
      <c r="A63" s="70">
        <v>61</v>
      </c>
      <c r="B63" s="48">
        <v>43699</v>
      </c>
      <c r="C63" s="71" t="s">
        <v>336</v>
      </c>
      <c r="D63" s="147">
        <v>55900</v>
      </c>
      <c r="E63" s="72"/>
      <c r="F63" s="74" t="s">
        <v>392</v>
      </c>
      <c r="G63" s="71" t="s">
        <v>343</v>
      </c>
      <c r="H63" s="88" t="s">
        <v>340</v>
      </c>
      <c r="J63" s="19"/>
    </row>
    <row r="64" spans="1:10" s="14" customFormat="1" x14ac:dyDescent="0.3">
      <c r="A64" s="70">
        <v>62</v>
      </c>
      <c r="B64" s="48">
        <v>43699</v>
      </c>
      <c r="C64" s="71" t="s">
        <v>274</v>
      </c>
      <c r="D64" s="146">
        <v>20400</v>
      </c>
      <c r="E64" s="72"/>
      <c r="F64" s="71" t="s">
        <v>393</v>
      </c>
      <c r="G64" s="71" t="s">
        <v>66</v>
      </c>
      <c r="H64" s="88" t="s">
        <v>290</v>
      </c>
      <c r="J64" s="21" t="s">
        <v>30</v>
      </c>
    </row>
    <row r="65" spans="1:10" s="16" customFormat="1" x14ac:dyDescent="0.3">
      <c r="A65" s="70">
        <v>63</v>
      </c>
      <c r="B65" s="48">
        <v>43700</v>
      </c>
      <c r="C65" s="71" t="s">
        <v>347</v>
      </c>
      <c r="D65" s="146">
        <v>400000</v>
      </c>
      <c r="E65" s="72"/>
      <c r="F65" s="71"/>
      <c r="G65" s="71" t="s">
        <v>348</v>
      </c>
      <c r="H65" s="88" t="s">
        <v>340</v>
      </c>
      <c r="J65" s="21"/>
    </row>
    <row r="66" spans="1:10" s="14" customFormat="1" ht="22.5" x14ac:dyDescent="0.3">
      <c r="A66" s="70">
        <v>64</v>
      </c>
      <c r="B66" s="48">
        <v>43700</v>
      </c>
      <c r="C66" s="71" t="s">
        <v>267</v>
      </c>
      <c r="D66" s="146">
        <v>1176500</v>
      </c>
      <c r="E66" s="72"/>
      <c r="F66" s="71" t="s">
        <v>394</v>
      </c>
      <c r="G66" s="71" t="s">
        <v>313</v>
      </c>
      <c r="H66" s="88" t="s">
        <v>290</v>
      </c>
      <c r="J66" s="21" t="s">
        <v>31</v>
      </c>
    </row>
    <row r="67" spans="1:10" s="14" customFormat="1" x14ac:dyDescent="0.3">
      <c r="A67" s="70">
        <v>65</v>
      </c>
      <c r="B67" s="48">
        <v>43700</v>
      </c>
      <c r="C67" s="71" t="s">
        <v>309</v>
      </c>
      <c r="D67" s="146">
        <v>2000000</v>
      </c>
      <c r="E67" s="72"/>
      <c r="F67" s="71"/>
      <c r="G67" s="71" t="s">
        <v>317</v>
      </c>
      <c r="H67" s="88" t="s">
        <v>296</v>
      </c>
      <c r="J67" s="21" t="s">
        <v>31</v>
      </c>
    </row>
    <row r="68" spans="1:10" s="14" customFormat="1" ht="45" x14ac:dyDescent="0.3">
      <c r="A68" s="70">
        <v>66</v>
      </c>
      <c r="B68" s="48">
        <v>43701</v>
      </c>
      <c r="C68" s="71" t="s">
        <v>371</v>
      </c>
      <c r="D68" s="146">
        <v>535000</v>
      </c>
      <c r="E68" s="72"/>
      <c r="F68" s="71" t="s">
        <v>395</v>
      </c>
      <c r="G68" s="73" t="s">
        <v>318</v>
      </c>
      <c r="H68" s="88" t="s">
        <v>296</v>
      </c>
      <c r="J68" s="21" t="s">
        <v>28</v>
      </c>
    </row>
    <row r="69" spans="1:10" s="16" customFormat="1" x14ac:dyDescent="0.3">
      <c r="A69" s="70">
        <v>67</v>
      </c>
      <c r="B69" s="48">
        <v>43703</v>
      </c>
      <c r="C69" s="71" t="s">
        <v>301</v>
      </c>
      <c r="D69" s="146">
        <v>54000</v>
      </c>
      <c r="E69" s="72"/>
      <c r="F69" s="71" t="s">
        <v>396</v>
      </c>
      <c r="G69" s="71" t="s">
        <v>319</v>
      </c>
      <c r="H69" s="88" t="s">
        <v>290</v>
      </c>
      <c r="J69" s="19" t="s">
        <v>27</v>
      </c>
    </row>
    <row r="70" spans="1:10" s="16" customFormat="1" x14ac:dyDescent="0.3">
      <c r="A70" s="70">
        <v>68</v>
      </c>
      <c r="B70" s="48">
        <v>43704</v>
      </c>
      <c r="C70" s="71" t="s">
        <v>368</v>
      </c>
      <c r="D70" s="146">
        <v>166760</v>
      </c>
      <c r="E70" s="72"/>
      <c r="F70" s="71"/>
      <c r="G70" s="71" t="s">
        <v>331</v>
      </c>
      <c r="H70" s="88"/>
      <c r="J70" s="19"/>
    </row>
    <row r="71" spans="1:10" s="14" customFormat="1" x14ac:dyDescent="0.3">
      <c r="A71" s="70">
        <v>69</v>
      </c>
      <c r="B71" s="48">
        <v>43704</v>
      </c>
      <c r="C71" s="71" t="s">
        <v>291</v>
      </c>
      <c r="D71" s="146">
        <v>31750</v>
      </c>
      <c r="E71" s="72"/>
      <c r="F71" s="71"/>
      <c r="G71" s="74" t="s">
        <v>320</v>
      </c>
      <c r="H71" s="88" t="s">
        <v>290</v>
      </c>
      <c r="J71" s="21" t="s">
        <v>30</v>
      </c>
    </row>
    <row r="72" spans="1:10" s="16" customFormat="1" x14ac:dyDescent="0.3">
      <c r="A72" s="70">
        <v>70</v>
      </c>
      <c r="B72" s="48">
        <v>43704</v>
      </c>
      <c r="C72" s="71" t="s">
        <v>309</v>
      </c>
      <c r="D72" s="146">
        <v>120000</v>
      </c>
      <c r="E72" s="72"/>
      <c r="F72" s="71"/>
      <c r="G72" s="74" t="s">
        <v>321</v>
      </c>
      <c r="H72" s="88" t="s">
        <v>262</v>
      </c>
      <c r="J72" s="19" t="s">
        <v>30</v>
      </c>
    </row>
    <row r="73" spans="1:10" s="16" customFormat="1" ht="22.5" x14ac:dyDescent="0.3">
      <c r="A73" s="70">
        <v>71</v>
      </c>
      <c r="B73" s="48">
        <v>43704</v>
      </c>
      <c r="C73" s="71" t="s">
        <v>322</v>
      </c>
      <c r="D73" s="146">
        <v>440000</v>
      </c>
      <c r="E73" s="72"/>
      <c r="F73" s="71" t="s">
        <v>397</v>
      </c>
      <c r="G73" s="74" t="s">
        <v>323</v>
      </c>
      <c r="H73" s="88" t="s">
        <v>290</v>
      </c>
      <c r="J73" s="19"/>
    </row>
    <row r="74" spans="1:10" s="14" customFormat="1" ht="78.75" x14ac:dyDescent="0.3">
      <c r="A74" s="70">
        <v>72</v>
      </c>
      <c r="B74" s="48">
        <v>43704</v>
      </c>
      <c r="C74" s="71" t="s">
        <v>282</v>
      </c>
      <c r="D74" s="146">
        <v>3430000</v>
      </c>
      <c r="E74" s="72"/>
      <c r="F74" s="71" t="s">
        <v>398</v>
      </c>
      <c r="G74" s="71" t="s">
        <v>324</v>
      </c>
      <c r="H74" s="88" t="s">
        <v>404</v>
      </c>
      <c r="J74" s="21" t="s">
        <v>31</v>
      </c>
    </row>
    <row r="75" spans="1:10" s="14" customFormat="1" ht="33.75" x14ac:dyDescent="0.3">
      <c r="A75" s="70">
        <v>73</v>
      </c>
      <c r="B75" s="48">
        <v>43704</v>
      </c>
      <c r="C75" s="71" t="s">
        <v>291</v>
      </c>
      <c r="D75" s="146">
        <v>1350000</v>
      </c>
      <c r="E75" s="72"/>
      <c r="F75" s="71" t="s">
        <v>399</v>
      </c>
      <c r="G75" s="74" t="s">
        <v>325</v>
      </c>
      <c r="H75" s="88" t="s">
        <v>405</v>
      </c>
      <c r="J75" s="21" t="s">
        <v>32</v>
      </c>
    </row>
    <row r="76" spans="1:10" s="14" customFormat="1" ht="22.5" x14ac:dyDescent="0.3">
      <c r="A76" s="70">
        <v>74</v>
      </c>
      <c r="B76" s="48">
        <v>43704</v>
      </c>
      <c r="C76" s="71" t="s">
        <v>309</v>
      </c>
      <c r="D76" s="152">
        <v>700000</v>
      </c>
      <c r="E76" s="72"/>
      <c r="F76" s="71" t="s">
        <v>400</v>
      </c>
      <c r="G76" s="73" t="s">
        <v>326</v>
      </c>
      <c r="H76" s="88" t="s">
        <v>405</v>
      </c>
      <c r="J76" s="21" t="s">
        <v>28</v>
      </c>
    </row>
    <row r="77" spans="1:10" s="14" customFormat="1" ht="22.5" x14ac:dyDescent="0.3">
      <c r="A77" s="70">
        <v>75</v>
      </c>
      <c r="B77" s="48">
        <v>43704</v>
      </c>
      <c r="C77" s="71" t="s">
        <v>269</v>
      </c>
      <c r="D77" s="146">
        <v>114000</v>
      </c>
      <c r="E77" s="72"/>
      <c r="F77" s="71" t="s">
        <v>401</v>
      </c>
      <c r="G77" s="73" t="s">
        <v>327</v>
      </c>
      <c r="H77" s="88" t="s">
        <v>340</v>
      </c>
      <c r="J77" s="21" t="s">
        <v>31</v>
      </c>
    </row>
    <row r="78" spans="1:10" s="14" customFormat="1" x14ac:dyDescent="0.3">
      <c r="A78" s="70">
        <v>76</v>
      </c>
      <c r="B78" s="48">
        <v>43704</v>
      </c>
      <c r="C78" s="71" t="s">
        <v>282</v>
      </c>
      <c r="D78" s="146">
        <v>120000</v>
      </c>
      <c r="E78" s="72"/>
      <c r="F78" s="71"/>
      <c r="G78" s="73" t="s">
        <v>328</v>
      </c>
      <c r="H78" s="88" t="s">
        <v>340</v>
      </c>
      <c r="J78" s="21" t="s">
        <v>31</v>
      </c>
    </row>
    <row r="79" spans="1:10" s="16" customFormat="1" x14ac:dyDescent="0.3">
      <c r="A79" s="70">
        <v>77</v>
      </c>
      <c r="B79" s="48">
        <v>43705</v>
      </c>
      <c r="C79" s="71" t="s">
        <v>406</v>
      </c>
      <c r="D79" s="146">
        <v>4360</v>
      </c>
      <c r="E79" s="72"/>
      <c r="F79" s="71"/>
      <c r="G79" s="73" t="s">
        <v>345</v>
      </c>
      <c r="H79" s="88" t="s">
        <v>405</v>
      </c>
      <c r="J79" s="21"/>
    </row>
    <row r="80" spans="1:10" s="16" customFormat="1" x14ac:dyDescent="0.3">
      <c r="A80" s="70">
        <v>78</v>
      </c>
      <c r="B80" s="48">
        <v>43705</v>
      </c>
      <c r="C80" s="71" t="s">
        <v>406</v>
      </c>
      <c r="D80" s="146">
        <v>60990</v>
      </c>
      <c r="E80" s="72"/>
      <c r="F80" s="71"/>
      <c r="G80" s="73" t="s">
        <v>346</v>
      </c>
      <c r="H80" s="88" t="s">
        <v>405</v>
      </c>
      <c r="J80" s="21"/>
    </row>
    <row r="81" spans="1:10" s="16" customFormat="1" x14ac:dyDescent="0.3">
      <c r="A81" s="70">
        <v>79</v>
      </c>
      <c r="B81" s="48">
        <v>43705</v>
      </c>
      <c r="C81" s="71" t="s">
        <v>368</v>
      </c>
      <c r="D81" s="146">
        <v>240</v>
      </c>
      <c r="E81" s="72"/>
      <c r="F81" s="71"/>
      <c r="G81" s="73" t="s">
        <v>331</v>
      </c>
      <c r="H81" s="88" t="s">
        <v>405</v>
      </c>
      <c r="J81" s="21"/>
    </row>
    <row r="82" spans="1:10" s="16" customFormat="1" x14ac:dyDescent="0.3">
      <c r="A82" s="70">
        <v>80</v>
      </c>
      <c r="B82" s="48">
        <v>43705</v>
      </c>
      <c r="C82" s="71" t="s">
        <v>314</v>
      </c>
      <c r="D82" s="146">
        <v>200000</v>
      </c>
      <c r="E82" s="72"/>
      <c r="F82" s="71" t="s">
        <v>402</v>
      </c>
      <c r="G82" s="73" t="s">
        <v>329</v>
      </c>
      <c r="H82" s="88" t="s">
        <v>405</v>
      </c>
      <c r="J82" s="21"/>
    </row>
    <row r="83" spans="1:10" s="16" customFormat="1" ht="22.5" x14ac:dyDescent="0.3">
      <c r="A83" s="70">
        <v>81</v>
      </c>
      <c r="B83" s="48">
        <v>43705</v>
      </c>
      <c r="C83" s="71" t="s">
        <v>349</v>
      </c>
      <c r="D83" s="146">
        <v>1319400</v>
      </c>
      <c r="E83" s="72"/>
      <c r="F83" s="71" t="s">
        <v>403</v>
      </c>
      <c r="G83" s="73" t="s">
        <v>350</v>
      </c>
      <c r="H83" s="88" t="s">
        <v>340</v>
      </c>
      <c r="J83" s="21"/>
    </row>
    <row r="84" spans="1:10" s="16" customFormat="1" x14ac:dyDescent="0.3">
      <c r="A84" s="70">
        <v>82</v>
      </c>
      <c r="B84" s="48">
        <v>43706</v>
      </c>
      <c r="C84" s="71" t="s">
        <v>291</v>
      </c>
      <c r="D84" s="146">
        <v>400000</v>
      </c>
      <c r="E84" s="72"/>
      <c r="F84" s="71"/>
      <c r="G84" s="73" t="s">
        <v>330</v>
      </c>
      <c r="H84" s="88" t="s">
        <v>340</v>
      </c>
      <c r="J84" s="19" t="s">
        <v>27</v>
      </c>
    </row>
    <row r="85" spans="1:10" s="14" customFormat="1" ht="17.25" thickBot="1" x14ac:dyDescent="0.35">
      <c r="A85" s="169" t="s">
        <v>23</v>
      </c>
      <c r="B85" s="170"/>
      <c r="C85" s="170"/>
      <c r="D85" s="151">
        <f>SUM(D3:D84)</f>
        <v>40658095</v>
      </c>
      <c r="E85" s="84"/>
      <c r="F85" s="145"/>
      <c r="G85" s="85"/>
      <c r="H85" s="90"/>
      <c r="J85" s="21" t="s">
        <v>33</v>
      </c>
    </row>
    <row r="86" spans="1:10" s="14" customFormat="1" x14ac:dyDescent="0.3">
      <c r="A86" s="7"/>
      <c r="B86" s="15"/>
      <c r="C86" s="5"/>
      <c r="D86" s="9"/>
      <c r="E86" s="8"/>
      <c r="F86" s="154"/>
      <c r="G86" s="5"/>
      <c r="H86" s="91"/>
      <c r="J86" s="21" t="s">
        <v>27</v>
      </c>
    </row>
    <row r="87" spans="1:10" s="14" customFormat="1" x14ac:dyDescent="0.3">
      <c r="A87" s="7"/>
      <c r="B87" s="15"/>
      <c r="C87" s="5"/>
      <c r="D87" s="9"/>
      <c r="E87" s="8"/>
      <c r="F87" s="154"/>
      <c r="G87" s="5"/>
      <c r="H87" s="91"/>
      <c r="J87" s="21" t="s">
        <v>29</v>
      </c>
    </row>
    <row r="88" spans="1:10" s="16" customFormat="1" x14ac:dyDescent="0.3">
      <c r="A88" s="7"/>
      <c r="B88" s="15"/>
      <c r="C88" s="5"/>
      <c r="D88" s="9"/>
      <c r="E88" s="8"/>
      <c r="F88" s="154"/>
      <c r="G88" s="5"/>
      <c r="H88" s="91"/>
      <c r="J88" s="19"/>
    </row>
    <row r="89" spans="1:10" s="14" customFormat="1" x14ac:dyDescent="0.3">
      <c r="A89" s="7"/>
      <c r="B89" s="15"/>
      <c r="C89" s="5"/>
      <c r="D89" s="9"/>
      <c r="E89" s="8"/>
      <c r="F89" s="154"/>
      <c r="G89" s="5"/>
      <c r="H89" s="91"/>
      <c r="J89" s="21" t="s">
        <v>31</v>
      </c>
    </row>
    <row r="90" spans="1:10" s="14" customFormat="1" x14ac:dyDescent="0.3">
      <c r="A90" s="7"/>
      <c r="B90" s="15"/>
      <c r="C90" s="5"/>
      <c r="D90" s="9"/>
      <c r="E90" s="8"/>
      <c r="F90" s="154"/>
      <c r="G90" s="5"/>
      <c r="H90" s="91"/>
      <c r="J90" s="21" t="s">
        <v>31</v>
      </c>
    </row>
    <row r="91" spans="1:10" s="16" customFormat="1" x14ac:dyDescent="0.3">
      <c r="A91" s="7"/>
      <c r="B91" s="15"/>
      <c r="C91" s="5"/>
      <c r="D91" s="9"/>
      <c r="E91" s="8"/>
      <c r="F91" s="154"/>
      <c r="G91" s="5"/>
      <c r="H91" s="91"/>
      <c r="J91" s="21"/>
    </row>
    <row r="92" spans="1:10" s="16" customFormat="1" x14ac:dyDescent="0.3">
      <c r="A92" s="7"/>
      <c r="B92" s="15"/>
      <c r="C92" s="5"/>
      <c r="D92" s="9"/>
      <c r="E92" s="8"/>
      <c r="F92" s="154"/>
      <c r="G92" s="5"/>
      <c r="H92" s="91"/>
      <c r="J92" s="21"/>
    </row>
    <row r="93" spans="1:10" s="16" customFormat="1" x14ac:dyDescent="0.3">
      <c r="A93" s="7"/>
      <c r="B93" s="15"/>
      <c r="C93" s="5"/>
      <c r="D93" s="9"/>
      <c r="E93" s="8"/>
      <c r="F93" s="154"/>
      <c r="G93" s="5"/>
      <c r="H93" s="91"/>
      <c r="J93" s="21"/>
    </row>
    <row r="94" spans="1:10" s="16" customFormat="1" x14ac:dyDescent="0.3">
      <c r="A94" s="7"/>
      <c r="B94" s="15"/>
      <c r="C94" s="5"/>
      <c r="D94" s="9"/>
      <c r="E94" s="8"/>
      <c r="F94" s="154"/>
      <c r="G94" s="5"/>
      <c r="H94" s="91"/>
      <c r="J94" s="21"/>
    </row>
    <row r="95" spans="1:10" s="16" customFormat="1" x14ac:dyDescent="0.3">
      <c r="A95" s="7"/>
      <c r="B95" s="15"/>
      <c r="C95" s="5"/>
      <c r="D95" s="9"/>
      <c r="E95" s="8"/>
      <c r="F95" s="154"/>
      <c r="G95" s="5"/>
      <c r="H95" s="91"/>
      <c r="J95" s="21"/>
    </row>
    <row r="96" spans="1:10" s="16" customFormat="1" x14ac:dyDescent="0.3">
      <c r="A96" s="7"/>
      <c r="B96" s="15"/>
      <c r="C96" s="5"/>
      <c r="D96" s="9"/>
      <c r="E96" s="8"/>
      <c r="F96" s="154"/>
      <c r="G96" s="5"/>
      <c r="H96" s="91"/>
      <c r="J96" s="21"/>
    </row>
    <row r="97" spans="1:10" s="16" customFormat="1" x14ac:dyDescent="0.3">
      <c r="A97" s="7"/>
      <c r="B97" s="15"/>
      <c r="C97" s="5"/>
      <c r="D97" s="9"/>
      <c r="E97" s="8"/>
      <c r="F97" s="154"/>
      <c r="G97" s="5"/>
      <c r="H97" s="91"/>
      <c r="J97" s="21"/>
    </row>
    <row r="98" spans="1:10" s="16" customFormat="1" x14ac:dyDescent="0.3">
      <c r="A98" s="7"/>
      <c r="B98" s="15"/>
      <c r="C98" s="5"/>
      <c r="D98" s="9"/>
      <c r="E98" s="8"/>
      <c r="F98" s="154"/>
      <c r="G98" s="5"/>
      <c r="H98" s="91"/>
      <c r="J98" s="21"/>
    </row>
    <row r="99" spans="1:10" s="16" customFormat="1" x14ac:dyDescent="0.3">
      <c r="A99" s="7"/>
      <c r="B99" s="15"/>
      <c r="C99" s="5"/>
      <c r="D99" s="9"/>
      <c r="E99" s="8"/>
      <c r="F99" s="154"/>
      <c r="G99" s="5"/>
      <c r="H99" s="91"/>
      <c r="J99" s="21"/>
    </row>
    <row r="100" spans="1:10" s="16" customFormat="1" x14ac:dyDescent="0.3">
      <c r="A100" s="7"/>
      <c r="B100" s="15"/>
      <c r="C100" s="5"/>
      <c r="D100" s="9"/>
      <c r="E100" s="8"/>
      <c r="F100" s="154"/>
      <c r="G100" s="5"/>
      <c r="H100" s="91"/>
      <c r="J100" s="21"/>
    </row>
    <row r="101" spans="1:10" s="16" customFormat="1" x14ac:dyDescent="0.3">
      <c r="A101" s="7"/>
      <c r="B101" s="15"/>
      <c r="C101" s="5"/>
      <c r="D101" s="9"/>
      <c r="E101" s="8"/>
      <c r="F101" s="154"/>
      <c r="G101" s="5"/>
      <c r="H101" s="91"/>
      <c r="J101" s="21"/>
    </row>
    <row r="102" spans="1:10" s="16" customFormat="1" x14ac:dyDescent="0.3">
      <c r="A102" s="7"/>
      <c r="B102" s="15"/>
      <c r="C102" s="5"/>
      <c r="D102" s="9"/>
      <c r="E102" s="8"/>
      <c r="F102" s="154"/>
      <c r="G102" s="5"/>
      <c r="H102" s="91"/>
      <c r="J102" s="21"/>
    </row>
    <row r="103" spans="1:10" s="16" customFormat="1" x14ac:dyDescent="0.3">
      <c r="A103" s="7"/>
      <c r="B103" s="15"/>
      <c r="C103" s="5"/>
      <c r="D103" s="9"/>
      <c r="E103" s="8"/>
      <c r="F103" s="154"/>
      <c r="G103" s="5"/>
      <c r="H103" s="91"/>
      <c r="J103" s="21"/>
    </row>
    <row r="104" spans="1:10" s="16" customFormat="1" x14ac:dyDescent="0.3">
      <c r="A104" s="7"/>
      <c r="B104" s="15"/>
      <c r="C104" s="5"/>
      <c r="D104" s="9"/>
      <c r="E104" s="8"/>
      <c r="F104" s="154"/>
      <c r="G104" s="5"/>
      <c r="H104" s="91"/>
      <c r="J104" s="21"/>
    </row>
    <row r="105" spans="1:10" s="16" customFormat="1" x14ac:dyDescent="0.3">
      <c r="A105" s="7"/>
      <c r="B105" s="15"/>
      <c r="C105" s="5"/>
      <c r="D105" s="9"/>
      <c r="E105" s="8"/>
      <c r="F105" s="154"/>
      <c r="G105" s="5"/>
      <c r="H105" s="91"/>
      <c r="J105" s="21"/>
    </row>
    <row r="106" spans="1:10" s="16" customFormat="1" x14ac:dyDescent="0.3">
      <c r="A106" s="7"/>
      <c r="B106" s="15"/>
      <c r="C106" s="5"/>
      <c r="D106" s="9"/>
      <c r="E106" s="8"/>
      <c r="F106" s="154"/>
      <c r="G106" s="5"/>
      <c r="H106" s="91"/>
      <c r="J106" s="21"/>
    </row>
    <row r="107" spans="1:10" s="16" customFormat="1" x14ac:dyDescent="0.3">
      <c r="A107" s="7"/>
      <c r="B107" s="15"/>
      <c r="C107" s="5"/>
      <c r="D107" s="9"/>
      <c r="E107" s="8"/>
      <c r="F107" s="154"/>
      <c r="G107" s="5"/>
      <c r="H107" s="91"/>
      <c r="J107" s="21"/>
    </row>
    <row r="108" spans="1:10" s="16" customFormat="1" x14ac:dyDescent="0.3">
      <c r="A108" s="7"/>
      <c r="B108" s="15"/>
      <c r="C108" s="5"/>
      <c r="D108" s="9"/>
      <c r="E108" s="8"/>
      <c r="F108" s="154"/>
      <c r="G108" s="5"/>
      <c r="H108" s="91"/>
      <c r="J108" s="21"/>
    </row>
    <row r="109" spans="1:10" s="16" customFormat="1" x14ac:dyDescent="0.3">
      <c r="A109" s="7"/>
      <c r="B109" s="15"/>
      <c r="C109" s="5"/>
      <c r="D109" s="9"/>
      <c r="E109" s="8"/>
      <c r="F109" s="154"/>
      <c r="G109" s="5"/>
      <c r="H109" s="91"/>
      <c r="J109" s="21"/>
    </row>
    <row r="110" spans="1:10" s="16" customFormat="1" x14ac:dyDescent="0.3">
      <c r="A110" s="7"/>
      <c r="B110" s="15"/>
      <c r="C110" s="5"/>
      <c r="D110" s="9"/>
      <c r="E110" s="8"/>
      <c r="F110" s="154"/>
      <c r="G110" s="5"/>
      <c r="H110" s="91"/>
      <c r="J110" s="21"/>
    </row>
    <row r="111" spans="1:10" s="16" customFormat="1" x14ac:dyDescent="0.3">
      <c r="A111" s="7"/>
      <c r="B111" s="15"/>
      <c r="C111" s="5"/>
      <c r="D111" s="9"/>
      <c r="E111" s="8"/>
      <c r="F111" s="154"/>
      <c r="G111" s="5"/>
      <c r="H111" s="91"/>
      <c r="J111" s="21"/>
    </row>
    <row r="112" spans="1:10" s="16" customFormat="1" x14ac:dyDescent="0.3">
      <c r="A112" s="7"/>
      <c r="B112" s="15"/>
      <c r="C112" s="5"/>
      <c r="D112" s="9"/>
      <c r="E112" s="8"/>
      <c r="F112" s="154"/>
      <c r="G112" s="5"/>
      <c r="H112" s="91"/>
      <c r="J112" s="21"/>
    </row>
    <row r="113" spans="1:10" s="16" customFormat="1" x14ac:dyDescent="0.3">
      <c r="A113" s="7"/>
      <c r="B113" s="15"/>
      <c r="C113" s="5"/>
      <c r="D113" s="9"/>
      <c r="E113" s="8"/>
      <c r="F113" s="154"/>
      <c r="G113" s="5"/>
      <c r="H113" s="91"/>
      <c r="J113" s="21"/>
    </row>
    <row r="114" spans="1:10" s="16" customFormat="1" x14ac:dyDescent="0.3">
      <c r="A114" s="7"/>
      <c r="B114" s="15"/>
      <c r="C114" s="5"/>
      <c r="D114" s="9"/>
      <c r="E114" s="8"/>
      <c r="F114" s="154"/>
      <c r="G114" s="5"/>
      <c r="H114" s="91"/>
      <c r="J114" s="21"/>
    </row>
    <row r="115" spans="1:10" s="16" customFormat="1" x14ac:dyDescent="0.3">
      <c r="A115" s="7"/>
      <c r="B115" s="15"/>
      <c r="C115" s="5"/>
      <c r="D115" s="9"/>
      <c r="E115" s="8"/>
      <c r="F115" s="154"/>
      <c r="G115" s="5"/>
      <c r="H115" s="91"/>
      <c r="J115" s="21"/>
    </row>
    <row r="116" spans="1:10" s="16" customFormat="1" x14ac:dyDescent="0.3">
      <c r="A116" s="7"/>
      <c r="B116" s="15"/>
      <c r="C116" s="5"/>
      <c r="D116" s="9"/>
      <c r="E116" s="8"/>
      <c r="F116" s="154"/>
      <c r="G116" s="5"/>
      <c r="H116" s="91"/>
      <c r="J116" s="21"/>
    </row>
    <row r="117" spans="1:10" s="16" customFormat="1" x14ac:dyDescent="0.3">
      <c r="A117" s="7"/>
      <c r="B117" s="15"/>
      <c r="C117" s="5"/>
      <c r="D117" s="9"/>
      <c r="E117" s="8"/>
      <c r="F117" s="154"/>
      <c r="G117" s="5"/>
      <c r="H117" s="91"/>
      <c r="J117" s="21"/>
    </row>
    <row r="118" spans="1:10" s="16" customFormat="1" x14ac:dyDescent="0.3">
      <c r="A118" s="7"/>
      <c r="B118" s="15"/>
      <c r="C118" s="5"/>
      <c r="D118" s="9"/>
      <c r="E118" s="8"/>
      <c r="F118" s="154"/>
      <c r="G118" s="5"/>
      <c r="H118" s="91"/>
      <c r="J118" s="21"/>
    </row>
    <row r="119" spans="1:10" s="16" customFormat="1" x14ac:dyDescent="0.3">
      <c r="A119" s="7"/>
      <c r="B119" s="15"/>
      <c r="C119" s="5"/>
      <c r="D119" s="9"/>
      <c r="E119" s="8"/>
      <c r="F119" s="154"/>
      <c r="G119" s="5"/>
      <c r="H119" s="91"/>
      <c r="J119" s="21"/>
    </row>
    <row r="120" spans="1:10" s="16" customFormat="1" x14ac:dyDescent="0.3">
      <c r="A120" s="7"/>
      <c r="B120" s="15"/>
      <c r="C120" s="5"/>
      <c r="D120" s="9"/>
      <c r="E120" s="8"/>
      <c r="F120" s="154"/>
      <c r="G120" s="5"/>
      <c r="H120" s="91"/>
      <c r="J120" s="21"/>
    </row>
    <row r="121" spans="1:10" s="16" customFormat="1" x14ac:dyDescent="0.3">
      <c r="A121" s="7"/>
      <c r="B121" s="15"/>
      <c r="C121" s="5"/>
      <c r="D121" s="9"/>
      <c r="E121" s="8"/>
      <c r="F121" s="154"/>
      <c r="G121" s="5"/>
      <c r="H121" s="91"/>
      <c r="J121" s="21"/>
    </row>
    <row r="122" spans="1:10" s="16" customFormat="1" x14ac:dyDescent="0.3">
      <c r="A122" s="7"/>
      <c r="B122" s="15"/>
      <c r="C122" s="5"/>
      <c r="D122" s="9"/>
      <c r="E122" s="8"/>
      <c r="F122" s="154"/>
      <c r="G122" s="5"/>
      <c r="H122" s="91"/>
      <c r="J122" s="21"/>
    </row>
    <row r="123" spans="1:10" s="16" customFormat="1" x14ac:dyDescent="0.3">
      <c r="A123" s="7"/>
      <c r="B123" s="15"/>
      <c r="C123" s="5"/>
      <c r="D123" s="9"/>
      <c r="E123" s="8"/>
      <c r="F123" s="154"/>
      <c r="G123" s="5"/>
      <c r="H123" s="91"/>
      <c r="J123" s="21"/>
    </row>
    <row r="124" spans="1:10" s="16" customFormat="1" x14ac:dyDescent="0.3">
      <c r="A124" s="7"/>
      <c r="B124" s="15"/>
      <c r="C124" s="5"/>
      <c r="D124" s="9"/>
      <c r="E124" s="8"/>
      <c r="F124" s="154"/>
      <c r="G124" s="5"/>
      <c r="H124" s="91"/>
      <c r="J124" s="21"/>
    </row>
    <row r="125" spans="1:10" s="16" customFormat="1" x14ac:dyDescent="0.3">
      <c r="A125" s="7"/>
      <c r="B125" s="15"/>
      <c r="C125" s="5"/>
      <c r="D125" s="9"/>
      <c r="E125" s="8"/>
      <c r="F125" s="154"/>
      <c r="G125" s="5"/>
      <c r="H125" s="91"/>
      <c r="J125" s="21"/>
    </row>
    <row r="126" spans="1:10" s="16" customFormat="1" x14ac:dyDescent="0.3">
      <c r="A126" s="7"/>
      <c r="B126" s="15"/>
      <c r="C126" s="5"/>
      <c r="D126" s="9"/>
      <c r="E126" s="8"/>
      <c r="F126" s="154"/>
      <c r="G126" s="5"/>
      <c r="H126" s="91"/>
      <c r="J126" s="21"/>
    </row>
    <row r="127" spans="1:10" s="16" customFormat="1" x14ac:dyDescent="0.3">
      <c r="A127" s="7"/>
      <c r="B127" s="15"/>
      <c r="C127" s="5"/>
      <c r="D127" s="9"/>
      <c r="E127" s="8"/>
      <c r="F127" s="154"/>
      <c r="G127" s="5"/>
      <c r="H127" s="91"/>
      <c r="J127" s="21"/>
    </row>
  </sheetData>
  <autoFilter ref="A2:H85"/>
  <mergeCells count="2">
    <mergeCell ref="A85:C85"/>
    <mergeCell ref="A1:G1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H13" sqref="H13"/>
    </sheetView>
  </sheetViews>
  <sheetFormatPr defaultRowHeight="16.5" x14ac:dyDescent="0.3"/>
  <cols>
    <col min="1" max="1" width="4.75" style="24" bestFit="1" customWidth="1"/>
    <col min="2" max="2" width="9.125" style="24" bestFit="1" customWidth="1"/>
    <col min="3" max="3" width="13.875" style="24" bestFit="1" customWidth="1"/>
    <col min="4" max="8" width="9" style="24"/>
    <col min="9" max="9" width="13.625" style="24" customWidth="1"/>
    <col min="10" max="11" width="9" style="24"/>
    <col min="12" max="12" width="5.125" style="24" bestFit="1" customWidth="1"/>
    <col min="13" max="13" width="4.5" style="24" bestFit="1" customWidth="1"/>
    <col min="14" max="14" width="9.25" style="24" bestFit="1" customWidth="1"/>
    <col min="15" max="15" width="4.5" style="24" bestFit="1" customWidth="1"/>
    <col min="16" max="16384" width="9" style="24"/>
  </cols>
  <sheetData>
    <row r="1" spans="1:17" s="23" customFormat="1" ht="44.25" customHeight="1" thickBot="1" x14ac:dyDescent="0.35">
      <c r="A1" s="176" t="s">
        <v>379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Q1" s="26"/>
    </row>
    <row r="2" spans="1:17" s="23" customFormat="1" ht="16.5" customHeight="1" x14ac:dyDescent="0.3">
      <c r="A2" s="160" t="s">
        <v>16</v>
      </c>
      <c r="B2" s="162" t="s">
        <v>9</v>
      </c>
      <c r="C2" s="162" t="s">
        <v>216</v>
      </c>
      <c r="D2" s="164" t="s">
        <v>217</v>
      </c>
      <c r="E2" s="97"/>
      <c r="F2" s="94"/>
      <c r="G2" s="94"/>
      <c r="H2" s="95"/>
      <c r="I2" s="162" t="s">
        <v>218</v>
      </c>
      <c r="J2" s="162" t="s">
        <v>219</v>
      </c>
      <c r="K2" s="162" t="s">
        <v>220</v>
      </c>
      <c r="L2" s="172" t="s">
        <v>221</v>
      </c>
      <c r="M2" s="162" t="s">
        <v>222</v>
      </c>
      <c r="N2" s="172" t="s">
        <v>223</v>
      </c>
      <c r="O2" s="174" t="s">
        <v>224</v>
      </c>
      <c r="Q2" s="26"/>
    </row>
    <row r="3" spans="1:17" s="23" customFormat="1" ht="22.5" x14ac:dyDescent="0.3">
      <c r="A3" s="178"/>
      <c r="B3" s="179"/>
      <c r="C3" s="179"/>
      <c r="D3" s="180"/>
      <c r="E3" s="110" t="s">
        <v>225</v>
      </c>
      <c r="F3" s="111" t="s">
        <v>36</v>
      </c>
      <c r="G3" s="111" t="s">
        <v>226</v>
      </c>
      <c r="H3" s="111" t="s">
        <v>227</v>
      </c>
      <c r="I3" s="179"/>
      <c r="J3" s="179"/>
      <c r="K3" s="179"/>
      <c r="L3" s="173"/>
      <c r="M3" s="179"/>
      <c r="N3" s="173"/>
      <c r="O3" s="175"/>
      <c r="Q3" s="26"/>
    </row>
    <row r="4" spans="1:17" s="23" customFormat="1" ht="24.95" customHeight="1" x14ac:dyDescent="0.3">
      <c r="A4" s="98">
        <v>1</v>
      </c>
      <c r="B4" s="31">
        <v>43682</v>
      </c>
      <c r="C4" s="99" t="s">
        <v>228</v>
      </c>
      <c r="D4" s="50" t="s">
        <v>24</v>
      </c>
      <c r="E4" s="50"/>
      <c r="F4" s="50"/>
      <c r="G4" s="50" t="s">
        <v>367</v>
      </c>
      <c r="H4" s="50" t="s">
        <v>367</v>
      </c>
      <c r="I4" s="37" t="str">
        <f>REPLACE(Q4,2,LEN(Q4)-2,REPT("O",LEN(Q4)-2))</f>
        <v>원O경</v>
      </c>
      <c r="J4" s="100" t="s">
        <v>37</v>
      </c>
      <c r="K4" s="100" t="s">
        <v>229</v>
      </c>
      <c r="L4" s="101">
        <v>17</v>
      </c>
      <c r="M4" s="102" t="s">
        <v>155</v>
      </c>
      <c r="N4" s="103">
        <v>170000</v>
      </c>
      <c r="O4" s="104"/>
      <c r="Q4" s="27" t="s">
        <v>237</v>
      </c>
    </row>
    <row r="5" spans="1:17" s="23" customFormat="1" ht="24.95" customHeight="1" x14ac:dyDescent="0.3">
      <c r="A5" s="98">
        <v>2</v>
      </c>
      <c r="B5" s="31">
        <v>43682</v>
      </c>
      <c r="C5" s="99" t="s">
        <v>228</v>
      </c>
      <c r="D5" s="50" t="s">
        <v>230</v>
      </c>
      <c r="E5" s="50" t="s">
        <v>231</v>
      </c>
      <c r="F5" s="50"/>
      <c r="G5" s="50" t="s">
        <v>432</v>
      </c>
      <c r="H5" s="50" t="s">
        <v>432</v>
      </c>
      <c r="I5" s="37" t="s">
        <v>232</v>
      </c>
      <c r="J5" s="100" t="s">
        <v>159</v>
      </c>
      <c r="K5" s="100" t="s">
        <v>233</v>
      </c>
      <c r="L5" s="101">
        <v>640</v>
      </c>
      <c r="M5" s="102" t="s">
        <v>155</v>
      </c>
      <c r="N5" s="103">
        <v>1200000</v>
      </c>
      <c r="O5" s="104"/>
      <c r="Q5" s="27"/>
    </row>
    <row r="6" spans="1:17" s="23" customFormat="1" ht="24.95" customHeight="1" x14ac:dyDescent="0.3">
      <c r="A6" s="98">
        <v>3</v>
      </c>
      <c r="B6" s="31">
        <v>43685</v>
      </c>
      <c r="C6" s="99" t="s">
        <v>228</v>
      </c>
      <c r="D6" s="50" t="s">
        <v>230</v>
      </c>
      <c r="E6" s="50" t="s">
        <v>234</v>
      </c>
      <c r="F6" s="50"/>
      <c r="G6" s="50" t="s">
        <v>432</v>
      </c>
      <c r="H6" s="50" t="s">
        <v>432</v>
      </c>
      <c r="I6" s="37" t="s">
        <v>235</v>
      </c>
      <c r="J6" s="100" t="s">
        <v>159</v>
      </c>
      <c r="K6" s="100" t="s">
        <v>187</v>
      </c>
      <c r="L6" s="101">
        <v>586</v>
      </c>
      <c r="M6" s="102" t="s">
        <v>155</v>
      </c>
      <c r="N6" s="103">
        <v>1</v>
      </c>
      <c r="O6" s="104"/>
      <c r="Q6" s="27"/>
    </row>
    <row r="7" spans="1:17" s="23" customFormat="1" ht="24.95" customHeight="1" x14ac:dyDescent="0.3">
      <c r="A7" s="98">
        <v>4</v>
      </c>
      <c r="B7" s="31">
        <v>43685</v>
      </c>
      <c r="C7" s="99" t="s">
        <v>228</v>
      </c>
      <c r="D7" s="50" t="s">
        <v>236</v>
      </c>
      <c r="E7" s="50"/>
      <c r="F7" s="50"/>
      <c r="G7" s="50" t="s">
        <v>367</v>
      </c>
      <c r="H7" s="50" t="s">
        <v>367</v>
      </c>
      <c r="I7" s="37" t="str">
        <f t="shared" ref="I7:I13" si="0">REPLACE(Q7,2,LEN(Q7)-2,REPT("O",LEN(Q7)-2))</f>
        <v>한OOOOOOOO점</v>
      </c>
      <c r="J7" s="100" t="s">
        <v>238</v>
      </c>
      <c r="K7" s="100" t="s">
        <v>239</v>
      </c>
      <c r="L7" s="101">
        <v>8</v>
      </c>
      <c r="M7" s="102" t="s">
        <v>144</v>
      </c>
      <c r="N7" s="103">
        <v>159840</v>
      </c>
      <c r="O7" s="104"/>
      <c r="Q7" s="27" t="s">
        <v>240</v>
      </c>
    </row>
    <row r="8" spans="1:17" s="23" customFormat="1" ht="24.95" customHeight="1" x14ac:dyDescent="0.3">
      <c r="A8" s="98">
        <v>5</v>
      </c>
      <c r="B8" s="31">
        <v>43691</v>
      </c>
      <c r="C8" s="99" t="s">
        <v>241</v>
      </c>
      <c r="D8" s="50" t="s">
        <v>242</v>
      </c>
      <c r="E8" s="50"/>
      <c r="F8" s="50"/>
      <c r="G8" s="50" t="s">
        <v>367</v>
      </c>
      <c r="H8" s="50" t="s">
        <v>367</v>
      </c>
      <c r="I8" s="37" t="str">
        <f t="shared" si="0"/>
        <v>한OOOOOOOO점</v>
      </c>
      <c r="J8" s="100" t="s">
        <v>238</v>
      </c>
      <c r="K8" s="100" t="s">
        <v>243</v>
      </c>
      <c r="L8" s="101">
        <v>8</v>
      </c>
      <c r="M8" s="102" t="s">
        <v>144</v>
      </c>
      <c r="N8" s="103">
        <v>128880</v>
      </c>
      <c r="O8" s="104"/>
      <c r="Q8" s="27" t="s">
        <v>240</v>
      </c>
    </row>
    <row r="9" spans="1:17" s="23" customFormat="1" ht="24.95" customHeight="1" x14ac:dyDescent="0.3">
      <c r="A9" s="98">
        <v>6</v>
      </c>
      <c r="B9" s="31">
        <v>43693</v>
      </c>
      <c r="C9" s="99" t="s">
        <v>241</v>
      </c>
      <c r="D9" s="50" t="s">
        <v>242</v>
      </c>
      <c r="E9" s="50"/>
      <c r="F9" s="50"/>
      <c r="G9" s="50" t="s">
        <v>367</v>
      </c>
      <c r="H9" s="50" t="s">
        <v>367</v>
      </c>
      <c r="I9" s="37" t="str">
        <f t="shared" si="0"/>
        <v>강OO통</v>
      </c>
      <c r="J9" s="100" t="s">
        <v>238</v>
      </c>
      <c r="K9" s="100" t="s">
        <v>244</v>
      </c>
      <c r="L9" s="101">
        <v>30</v>
      </c>
      <c r="M9" s="102" t="s">
        <v>144</v>
      </c>
      <c r="N9" s="103">
        <v>180000</v>
      </c>
      <c r="O9" s="104"/>
      <c r="Q9" s="27" t="s">
        <v>245</v>
      </c>
    </row>
    <row r="10" spans="1:17" s="23" customFormat="1" ht="24.95" customHeight="1" x14ac:dyDescent="0.3">
      <c r="A10" s="98">
        <v>7</v>
      </c>
      <c r="B10" s="31">
        <v>43697</v>
      </c>
      <c r="C10" s="99" t="s">
        <v>228</v>
      </c>
      <c r="D10" s="50" t="s">
        <v>236</v>
      </c>
      <c r="E10" s="50"/>
      <c r="F10" s="50"/>
      <c r="G10" s="50" t="s">
        <v>367</v>
      </c>
      <c r="H10" s="50" t="s">
        <v>367</v>
      </c>
      <c r="I10" s="37" t="str">
        <f>REPLACE(Q14,2,LEN(Q14)-2,REPT("O",LEN(Q14)-2))</f>
        <v>전OO장</v>
      </c>
      <c r="J10" s="100" t="s">
        <v>159</v>
      </c>
      <c r="K10" s="100" t="s">
        <v>254</v>
      </c>
      <c r="L10" s="101">
        <v>280</v>
      </c>
      <c r="M10" s="102" t="s">
        <v>193</v>
      </c>
      <c r="N10" s="103">
        <v>1060000</v>
      </c>
      <c r="O10" s="104"/>
      <c r="Q10" s="27"/>
    </row>
    <row r="11" spans="1:17" s="23" customFormat="1" ht="24.95" customHeight="1" x14ac:dyDescent="0.3">
      <c r="A11" s="98">
        <v>8</v>
      </c>
      <c r="B11" s="31">
        <v>43699</v>
      </c>
      <c r="C11" s="99" t="s">
        <v>241</v>
      </c>
      <c r="D11" s="50" t="s">
        <v>242</v>
      </c>
      <c r="E11" s="50"/>
      <c r="F11" s="50"/>
      <c r="G11" s="50" t="s">
        <v>367</v>
      </c>
      <c r="H11" s="50" t="s">
        <v>367</v>
      </c>
      <c r="I11" s="37" t="str">
        <f t="shared" si="0"/>
        <v>현OO스</v>
      </c>
      <c r="J11" s="100" t="s">
        <v>246</v>
      </c>
      <c r="K11" s="100" t="s">
        <v>247</v>
      </c>
      <c r="L11" s="101">
        <v>368</v>
      </c>
      <c r="M11" s="102" t="s">
        <v>248</v>
      </c>
      <c r="N11" s="103">
        <v>368000</v>
      </c>
      <c r="O11" s="104"/>
      <c r="Q11" s="27" t="s">
        <v>249</v>
      </c>
    </row>
    <row r="12" spans="1:17" s="23" customFormat="1" ht="24.95" customHeight="1" x14ac:dyDescent="0.3">
      <c r="A12" s="98">
        <v>9</v>
      </c>
      <c r="B12" s="31">
        <v>43699</v>
      </c>
      <c r="C12" s="99" t="s">
        <v>241</v>
      </c>
      <c r="D12" s="50" t="s">
        <v>242</v>
      </c>
      <c r="E12" s="50"/>
      <c r="F12" s="50"/>
      <c r="G12" s="50" t="s">
        <v>367</v>
      </c>
      <c r="H12" s="50" t="s">
        <v>367</v>
      </c>
      <c r="I12" s="37" t="str">
        <f t="shared" si="0"/>
        <v>한OOOOOOOO점</v>
      </c>
      <c r="J12" s="100" t="s">
        <v>238</v>
      </c>
      <c r="K12" s="100" t="s">
        <v>250</v>
      </c>
      <c r="L12" s="101">
        <v>8</v>
      </c>
      <c r="M12" s="102" t="s">
        <v>144</v>
      </c>
      <c r="N12" s="103">
        <v>120960</v>
      </c>
      <c r="O12" s="104"/>
      <c r="Q12" s="27" t="s">
        <v>240</v>
      </c>
    </row>
    <row r="13" spans="1:17" s="23" customFormat="1" ht="24.95" customHeight="1" x14ac:dyDescent="0.3">
      <c r="A13" s="98">
        <v>10</v>
      </c>
      <c r="B13" s="31">
        <v>43701</v>
      </c>
      <c r="C13" s="99" t="s">
        <v>241</v>
      </c>
      <c r="D13" s="50" t="s">
        <v>242</v>
      </c>
      <c r="E13" s="50"/>
      <c r="F13" s="50"/>
      <c r="G13" s="50" t="s">
        <v>367</v>
      </c>
      <c r="H13" s="50" t="s">
        <v>367</v>
      </c>
      <c r="I13" s="37" t="str">
        <f t="shared" si="0"/>
        <v>후OOOOOO산</v>
      </c>
      <c r="J13" s="100" t="s">
        <v>238</v>
      </c>
      <c r="K13" s="100" t="s">
        <v>251</v>
      </c>
      <c r="L13" s="101">
        <v>30</v>
      </c>
      <c r="M13" s="102" t="s">
        <v>252</v>
      </c>
      <c r="N13" s="103">
        <v>150000</v>
      </c>
      <c r="O13" s="104"/>
      <c r="Q13" s="27" t="s">
        <v>253</v>
      </c>
    </row>
    <row r="14" spans="1:17" s="23" customFormat="1" ht="24.95" customHeight="1" x14ac:dyDescent="0.3">
      <c r="A14" s="98">
        <v>11</v>
      </c>
      <c r="B14" s="31">
        <v>43706</v>
      </c>
      <c r="C14" s="99" t="s">
        <v>228</v>
      </c>
      <c r="D14" s="50" t="s">
        <v>236</v>
      </c>
      <c r="E14" s="50"/>
      <c r="F14" s="50"/>
      <c r="G14" s="50" t="s">
        <v>367</v>
      </c>
      <c r="H14" s="50" t="s">
        <v>367</v>
      </c>
      <c r="I14" s="37" t="str">
        <f>REPLACE(Q15,2,LEN(Q15)-2,REPT("O",LEN(Q15)-2))</f>
        <v>한OOOOOOOO점</v>
      </c>
      <c r="J14" s="100" t="s">
        <v>159</v>
      </c>
      <c r="K14" s="100" t="s">
        <v>256</v>
      </c>
      <c r="L14" s="101">
        <v>8</v>
      </c>
      <c r="M14" s="102" t="s">
        <v>155</v>
      </c>
      <c r="N14" s="103">
        <v>158400</v>
      </c>
      <c r="O14" s="104"/>
      <c r="Q14" s="27" t="s">
        <v>255</v>
      </c>
    </row>
    <row r="15" spans="1:17" s="23" customFormat="1" ht="24.95" customHeight="1" x14ac:dyDescent="0.3">
      <c r="A15" s="98">
        <v>12</v>
      </c>
      <c r="B15" s="31">
        <v>43707</v>
      </c>
      <c r="C15" s="99" t="s">
        <v>228</v>
      </c>
      <c r="D15" s="50" t="s">
        <v>230</v>
      </c>
      <c r="E15" s="50" t="s">
        <v>234</v>
      </c>
      <c r="F15" s="50"/>
      <c r="G15" s="50" t="s">
        <v>432</v>
      </c>
      <c r="H15" s="50" t="s">
        <v>432</v>
      </c>
      <c r="I15" s="37" t="s">
        <v>235</v>
      </c>
      <c r="J15" s="100" t="s">
        <v>149</v>
      </c>
      <c r="K15" s="100" t="s">
        <v>149</v>
      </c>
      <c r="L15" s="101">
        <v>130</v>
      </c>
      <c r="M15" s="102" t="s">
        <v>151</v>
      </c>
      <c r="N15" s="103">
        <v>1</v>
      </c>
      <c r="O15" s="104"/>
      <c r="Q15" s="27" t="s">
        <v>257</v>
      </c>
    </row>
    <row r="16" spans="1:17" s="23" customFormat="1" ht="24.95" customHeight="1" thickBot="1" x14ac:dyDescent="0.35">
      <c r="A16" s="105"/>
      <c r="B16" s="106"/>
      <c r="C16" s="107"/>
      <c r="D16" s="107"/>
      <c r="E16" s="107"/>
      <c r="F16" s="107"/>
      <c r="G16" s="107"/>
      <c r="H16" s="107"/>
      <c r="I16" s="106"/>
      <c r="J16" s="106"/>
      <c r="K16" s="106" t="s">
        <v>258</v>
      </c>
      <c r="L16" s="108"/>
      <c r="M16" s="106"/>
      <c r="N16" s="108">
        <f>SUM(N4:N15)</f>
        <v>3696082</v>
      </c>
      <c r="O16" s="109"/>
      <c r="Q16" s="27"/>
    </row>
    <row r="17" spans="1:17" s="41" customFormat="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Q17" s="42"/>
    </row>
  </sheetData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topLeftCell="A41" workbookViewId="0">
      <selection activeCell="H60" sqref="H60"/>
    </sheetView>
  </sheetViews>
  <sheetFormatPr defaultRowHeight="16.5" x14ac:dyDescent="0.3"/>
  <cols>
    <col min="1" max="1" width="4.75" bestFit="1" customWidth="1"/>
    <col min="2" max="2" width="9.875" bestFit="1" customWidth="1"/>
    <col min="4" max="4" width="13.125" customWidth="1"/>
    <col min="6" max="6" width="9.25" style="92" bestFit="1" customWidth="1"/>
    <col min="7" max="7" width="9" style="93"/>
    <col min="8" max="8" width="17" bestFit="1" customWidth="1"/>
    <col min="9" max="9" width="19.125" customWidth="1"/>
    <col min="11" max="11" width="14.625" bestFit="1" customWidth="1"/>
  </cols>
  <sheetData>
    <row r="1" spans="1:11" ht="37.5" customHeight="1" thickBot="1" x14ac:dyDescent="0.35">
      <c r="A1" s="181" t="s">
        <v>380</v>
      </c>
      <c r="B1" s="182"/>
      <c r="C1" s="182"/>
      <c r="D1" s="182"/>
      <c r="E1" s="182"/>
      <c r="F1" s="182"/>
      <c r="G1" s="182"/>
      <c r="H1" s="182"/>
      <c r="I1" s="182"/>
      <c r="J1" s="25"/>
      <c r="K1" s="26"/>
    </row>
    <row r="2" spans="1:11" ht="22.5" x14ac:dyDescent="0.3">
      <c r="A2" s="112" t="s">
        <v>132</v>
      </c>
      <c r="B2" s="113" t="s">
        <v>133</v>
      </c>
      <c r="C2" s="114" t="s">
        <v>134</v>
      </c>
      <c r="D2" s="115" t="s">
        <v>135</v>
      </c>
      <c r="E2" s="116" t="s">
        <v>136</v>
      </c>
      <c r="F2" s="117" t="s">
        <v>137</v>
      </c>
      <c r="G2" s="118" t="s">
        <v>138</v>
      </c>
      <c r="H2" s="119" t="s">
        <v>139</v>
      </c>
      <c r="I2" s="120" t="s">
        <v>140</v>
      </c>
      <c r="J2" s="25"/>
      <c r="K2" s="26"/>
    </row>
    <row r="3" spans="1:11" ht="30" customHeight="1" x14ac:dyDescent="0.3">
      <c r="A3" s="135">
        <v>1</v>
      </c>
      <c r="B3" s="31">
        <v>43678</v>
      </c>
      <c r="C3" s="100" t="s">
        <v>141</v>
      </c>
      <c r="D3" s="121" t="s">
        <v>142</v>
      </c>
      <c r="E3" s="136" t="s">
        <v>143</v>
      </c>
      <c r="F3" s="122">
        <v>22</v>
      </c>
      <c r="G3" s="137" t="s">
        <v>144</v>
      </c>
      <c r="H3" s="32">
        <v>500000</v>
      </c>
      <c r="I3" s="123" t="s">
        <v>145</v>
      </c>
      <c r="J3" s="25"/>
      <c r="K3" s="27"/>
    </row>
    <row r="4" spans="1:11" ht="30" customHeight="1" x14ac:dyDescent="0.3">
      <c r="A4" s="135">
        <v>2</v>
      </c>
      <c r="B4" s="31">
        <v>43678</v>
      </c>
      <c r="C4" s="100" t="s">
        <v>141</v>
      </c>
      <c r="D4" s="100" t="str">
        <f>REPLACE(K4,2,LEN(K4)-2,REPT("O",LEN(K4)-2))</f>
        <v>이O정</v>
      </c>
      <c r="E4" s="136" t="s">
        <v>143</v>
      </c>
      <c r="F4" s="124">
        <v>1</v>
      </c>
      <c r="G4" s="137" t="s">
        <v>144</v>
      </c>
      <c r="H4" s="32">
        <v>100000</v>
      </c>
      <c r="I4" s="123" t="s">
        <v>146</v>
      </c>
      <c r="J4" s="25"/>
      <c r="K4" s="27" t="s">
        <v>354</v>
      </c>
    </row>
    <row r="5" spans="1:11" ht="30" customHeight="1" x14ac:dyDescent="0.3">
      <c r="A5" s="135">
        <v>3</v>
      </c>
      <c r="B5" s="31">
        <v>43678</v>
      </c>
      <c r="C5" s="100" t="s">
        <v>141</v>
      </c>
      <c r="D5" s="100" t="str">
        <f t="shared" ref="D5:D7" si="0">REPLACE(K5,2,LEN(K5)-2,REPT("O",LEN(K5)-2))</f>
        <v>김O하</v>
      </c>
      <c r="E5" s="136" t="s">
        <v>147</v>
      </c>
      <c r="F5" s="122">
        <v>1</v>
      </c>
      <c r="G5" s="137" t="s">
        <v>144</v>
      </c>
      <c r="H5" s="32">
        <v>100000</v>
      </c>
      <c r="I5" s="123" t="s">
        <v>146</v>
      </c>
      <c r="J5" s="25"/>
      <c r="K5" s="27" t="s">
        <v>355</v>
      </c>
    </row>
    <row r="6" spans="1:11" ht="30" customHeight="1" x14ac:dyDescent="0.3">
      <c r="A6" s="135">
        <v>4</v>
      </c>
      <c r="B6" s="33" t="s">
        <v>148</v>
      </c>
      <c r="C6" s="33" t="s">
        <v>35</v>
      </c>
      <c r="D6" s="100" t="str">
        <f t="shared" si="0"/>
        <v>김O진</v>
      </c>
      <c r="E6" s="136" t="s">
        <v>147</v>
      </c>
      <c r="F6" s="122">
        <v>1</v>
      </c>
      <c r="G6" s="137" t="s">
        <v>144</v>
      </c>
      <c r="H6" s="32">
        <v>100000</v>
      </c>
      <c r="I6" s="123" t="s">
        <v>146</v>
      </c>
      <c r="J6" s="25"/>
      <c r="K6" s="27" t="s">
        <v>356</v>
      </c>
    </row>
    <row r="7" spans="1:11" ht="30" customHeight="1" x14ac:dyDescent="0.3">
      <c r="A7" s="135">
        <v>5</v>
      </c>
      <c r="B7" s="33" t="s">
        <v>148</v>
      </c>
      <c r="C7" s="33" t="s">
        <v>149</v>
      </c>
      <c r="D7" s="100" t="str">
        <f t="shared" si="0"/>
        <v>오O춘</v>
      </c>
      <c r="E7" s="136" t="s">
        <v>150</v>
      </c>
      <c r="F7" s="122">
        <v>1</v>
      </c>
      <c r="G7" s="137" t="s">
        <v>151</v>
      </c>
      <c r="H7" s="32">
        <v>23767</v>
      </c>
      <c r="I7" s="123" t="s">
        <v>152</v>
      </c>
      <c r="J7" s="25"/>
      <c r="K7" s="27" t="s">
        <v>357</v>
      </c>
    </row>
    <row r="8" spans="1:11" ht="30" customHeight="1" x14ac:dyDescent="0.3">
      <c r="A8" s="135">
        <v>6</v>
      </c>
      <c r="B8" s="33" t="s">
        <v>153</v>
      </c>
      <c r="C8" s="33" t="s">
        <v>154</v>
      </c>
      <c r="D8" s="100" t="str">
        <f>REPLACE(K8,2,LEN(K8)-2,REPT("O",LEN(K8)-2))</f>
        <v>오O춘</v>
      </c>
      <c r="E8" s="136" t="s">
        <v>150</v>
      </c>
      <c r="F8" s="125">
        <v>14</v>
      </c>
      <c r="G8" s="137" t="s">
        <v>155</v>
      </c>
      <c r="H8" s="34">
        <v>93884</v>
      </c>
      <c r="I8" s="123" t="s">
        <v>156</v>
      </c>
      <c r="J8" s="25"/>
      <c r="K8" s="27" t="s">
        <v>357</v>
      </c>
    </row>
    <row r="9" spans="1:11" ht="30" customHeight="1" x14ac:dyDescent="0.3">
      <c r="A9" s="135">
        <v>7</v>
      </c>
      <c r="B9" s="33" t="s">
        <v>157</v>
      </c>
      <c r="C9" s="100" t="s">
        <v>158</v>
      </c>
      <c r="D9" s="100" t="str">
        <f t="shared" ref="D9:D25" si="1">REPLACE(K9,2,LEN(K9)-2,REPT("O",LEN(K9)-2))</f>
        <v>박O균</v>
      </c>
      <c r="E9" s="136" t="s">
        <v>150</v>
      </c>
      <c r="F9" s="125">
        <v>14</v>
      </c>
      <c r="G9" s="137" t="s">
        <v>155</v>
      </c>
      <c r="H9" s="34">
        <v>93884</v>
      </c>
      <c r="I9" s="123" t="s">
        <v>156</v>
      </c>
      <c r="J9" s="24"/>
      <c r="K9" s="27" t="s">
        <v>358</v>
      </c>
    </row>
    <row r="10" spans="1:11" ht="30" customHeight="1" x14ac:dyDescent="0.3">
      <c r="A10" s="135">
        <v>8</v>
      </c>
      <c r="B10" s="31">
        <v>43683</v>
      </c>
      <c r="C10" s="100" t="s">
        <v>159</v>
      </c>
      <c r="D10" s="100" t="s">
        <v>160</v>
      </c>
      <c r="E10" s="136" t="s">
        <v>25</v>
      </c>
      <c r="F10" s="126">
        <v>160</v>
      </c>
      <c r="G10" s="137" t="s">
        <v>155</v>
      </c>
      <c r="H10" s="35">
        <v>300000</v>
      </c>
      <c r="I10" s="123" t="s">
        <v>374</v>
      </c>
      <c r="J10" s="24"/>
      <c r="K10" s="27"/>
    </row>
    <row r="11" spans="1:11" ht="30" customHeight="1" x14ac:dyDescent="0.3">
      <c r="A11" s="135">
        <v>9</v>
      </c>
      <c r="B11" s="31">
        <v>43684</v>
      </c>
      <c r="C11" s="100" t="s">
        <v>37</v>
      </c>
      <c r="D11" s="100" t="s">
        <v>161</v>
      </c>
      <c r="E11" s="136" t="s">
        <v>25</v>
      </c>
      <c r="F11" s="126">
        <v>26</v>
      </c>
      <c r="G11" s="137" t="s">
        <v>155</v>
      </c>
      <c r="H11" s="35">
        <v>234400</v>
      </c>
      <c r="I11" s="123" t="s">
        <v>162</v>
      </c>
      <c r="J11" s="24"/>
      <c r="K11" s="27"/>
    </row>
    <row r="12" spans="1:11" ht="30" customHeight="1" x14ac:dyDescent="0.3">
      <c r="A12" s="135">
        <v>10</v>
      </c>
      <c r="B12" s="31">
        <v>43685</v>
      </c>
      <c r="C12" s="100" t="s">
        <v>159</v>
      </c>
      <c r="D12" s="100" t="s">
        <v>161</v>
      </c>
      <c r="E12" s="136" t="s">
        <v>25</v>
      </c>
      <c r="F12" s="126">
        <v>130</v>
      </c>
      <c r="G12" s="137" t="s">
        <v>155</v>
      </c>
      <c r="H12" s="35">
        <v>0</v>
      </c>
      <c r="I12" s="123" t="s">
        <v>163</v>
      </c>
      <c r="J12" s="24"/>
      <c r="K12" s="27"/>
    </row>
    <row r="13" spans="1:11" ht="30" customHeight="1" x14ac:dyDescent="0.3">
      <c r="A13" s="135">
        <v>11</v>
      </c>
      <c r="B13" s="31">
        <v>43685</v>
      </c>
      <c r="C13" s="100" t="s">
        <v>159</v>
      </c>
      <c r="D13" s="100" t="s">
        <v>164</v>
      </c>
      <c r="E13" s="136" t="s">
        <v>25</v>
      </c>
      <c r="F13" s="126">
        <v>8</v>
      </c>
      <c r="G13" s="137" t="s">
        <v>155</v>
      </c>
      <c r="H13" s="35">
        <v>159840</v>
      </c>
      <c r="I13" s="123" t="s">
        <v>165</v>
      </c>
      <c r="J13" s="24"/>
      <c r="K13" s="27"/>
    </row>
    <row r="14" spans="1:11" ht="30" customHeight="1" x14ac:dyDescent="0.3">
      <c r="A14" s="135">
        <v>12</v>
      </c>
      <c r="B14" s="31">
        <v>43685</v>
      </c>
      <c r="C14" s="100" t="s">
        <v>159</v>
      </c>
      <c r="D14" s="100" t="s">
        <v>433</v>
      </c>
      <c r="E14" s="136" t="s">
        <v>25</v>
      </c>
      <c r="F14" s="126">
        <v>280</v>
      </c>
      <c r="G14" s="137" t="s">
        <v>155</v>
      </c>
      <c r="H14" s="35">
        <v>525000</v>
      </c>
      <c r="I14" s="123" t="s">
        <v>375</v>
      </c>
      <c r="J14" s="24"/>
      <c r="K14" s="27"/>
    </row>
    <row r="15" spans="1:11" ht="30" customHeight="1" x14ac:dyDescent="0.3">
      <c r="A15" s="135">
        <v>13</v>
      </c>
      <c r="B15" s="31">
        <v>43691</v>
      </c>
      <c r="C15" s="100" t="s">
        <v>158</v>
      </c>
      <c r="D15" s="100" t="str">
        <f t="shared" si="1"/>
        <v>이O희</v>
      </c>
      <c r="E15" s="136" t="s">
        <v>25</v>
      </c>
      <c r="F15" s="126">
        <v>20</v>
      </c>
      <c r="G15" s="137" t="s">
        <v>155</v>
      </c>
      <c r="H15" s="35">
        <v>204860</v>
      </c>
      <c r="I15" s="123" t="s">
        <v>156</v>
      </c>
      <c r="J15" s="24"/>
      <c r="K15" s="27" t="s">
        <v>359</v>
      </c>
    </row>
    <row r="16" spans="1:11" ht="30" customHeight="1" x14ac:dyDescent="0.3">
      <c r="A16" s="135">
        <v>14</v>
      </c>
      <c r="B16" s="31">
        <v>43691</v>
      </c>
      <c r="C16" s="100" t="s">
        <v>159</v>
      </c>
      <c r="D16" s="100" t="s">
        <v>164</v>
      </c>
      <c r="E16" s="136" t="s">
        <v>25</v>
      </c>
      <c r="F16" s="126">
        <v>8</v>
      </c>
      <c r="G16" s="137" t="s">
        <v>155</v>
      </c>
      <c r="H16" s="35">
        <v>128880</v>
      </c>
      <c r="I16" s="123" t="s">
        <v>166</v>
      </c>
      <c r="J16" s="24"/>
      <c r="K16" s="27"/>
    </row>
    <row r="17" spans="1:11" ht="30" customHeight="1" x14ac:dyDescent="0.3">
      <c r="A17" s="135">
        <v>15</v>
      </c>
      <c r="B17" s="31">
        <v>43691</v>
      </c>
      <c r="C17" s="100" t="s">
        <v>159</v>
      </c>
      <c r="D17" s="100" t="s">
        <v>161</v>
      </c>
      <c r="E17" s="136" t="s">
        <v>25</v>
      </c>
      <c r="F17" s="126">
        <v>240</v>
      </c>
      <c r="G17" s="137" t="s">
        <v>155</v>
      </c>
      <c r="H17" s="35">
        <v>450000</v>
      </c>
      <c r="I17" s="123" t="s">
        <v>167</v>
      </c>
      <c r="J17" s="24"/>
      <c r="K17" s="27"/>
    </row>
    <row r="18" spans="1:11" ht="30" customHeight="1" x14ac:dyDescent="0.3">
      <c r="A18" s="135">
        <v>16</v>
      </c>
      <c r="B18" s="31">
        <v>43693</v>
      </c>
      <c r="C18" s="100" t="s">
        <v>168</v>
      </c>
      <c r="D18" s="100" t="s">
        <v>169</v>
      </c>
      <c r="E18" s="136" t="s">
        <v>25</v>
      </c>
      <c r="F18" s="126">
        <v>105</v>
      </c>
      <c r="G18" s="137" t="s">
        <v>170</v>
      </c>
      <c r="H18" s="35">
        <v>2248155</v>
      </c>
      <c r="I18" s="36" t="s">
        <v>171</v>
      </c>
      <c r="J18" s="24"/>
      <c r="K18" s="27"/>
    </row>
    <row r="19" spans="1:11" ht="30" customHeight="1" x14ac:dyDescent="0.3">
      <c r="A19" s="135">
        <v>17</v>
      </c>
      <c r="B19" s="31">
        <v>43693</v>
      </c>
      <c r="C19" s="100" t="s">
        <v>158</v>
      </c>
      <c r="D19" s="100" t="s">
        <v>169</v>
      </c>
      <c r="E19" s="136" t="s">
        <v>172</v>
      </c>
      <c r="F19" s="125">
        <v>43</v>
      </c>
      <c r="G19" s="137" t="s">
        <v>155</v>
      </c>
      <c r="H19" s="34">
        <v>288358</v>
      </c>
      <c r="I19" s="123" t="s">
        <v>173</v>
      </c>
      <c r="J19" s="24"/>
      <c r="K19" s="27"/>
    </row>
    <row r="20" spans="1:11" ht="30" customHeight="1" x14ac:dyDescent="0.3">
      <c r="A20" s="135">
        <v>18</v>
      </c>
      <c r="B20" s="31">
        <v>43693</v>
      </c>
      <c r="C20" s="100" t="s">
        <v>37</v>
      </c>
      <c r="D20" s="100" t="s">
        <v>169</v>
      </c>
      <c r="E20" s="136" t="s">
        <v>25</v>
      </c>
      <c r="F20" s="126">
        <v>156</v>
      </c>
      <c r="G20" s="37" t="s">
        <v>174</v>
      </c>
      <c r="H20" s="35">
        <v>1600092</v>
      </c>
      <c r="I20" s="123" t="s">
        <v>175</v>
      </c>
      <c r="J20" s="24"/>
      <c r="K20" s="27"/>
    </row>
    <row r="21" spans="1:11" ht="30" customHeight="1" x14ac:dyDescent="0.3">
      <c r="A21" s="135">
        <v>19</v>
      </c>
      <c r="B21" s="31">
        <v>43693</v>
      </c>
      <c r="C21" s="100" t="s">
        <v>159</v>
      </c>
      <c r="D21" s="100" t="s">
        <v>169</v>
      </c>
      <c r="E21" s="136" t="s">
        <v>25</v>
      </c>
      <c r="F21" s="126">
        <v>58</v>
      </c>
      <c r="G21" s="37" t="s">
        <v>155</v>
      </c>
      <c r="H21" s="35">
        <v>0</v>
      </c>
      <c r="I21" s="123" t="s">
        <v>176</v>
      </c>
      <c r="J21" s="24"/>
      <c r="K21" s="27"/>
    </row>
    <row r="22" spans="1:11" ht="30" customHeight="1" x14ac:dyDescent="0.3">
      <c r="A22" s="135">
        <v>20</v>
      </c>
      <c r="B22" s="31">
        <v>43693</v>
      </c>
      <c r="C22" s="100" t="s">
        <v>37</v>
      </c>
      <c r="D22" s="100" t="str">
        <f t="shared" si="1"/>
        <v>김O정</v>
      </c>
      <c r="E22" s="136" t="s">
        <v>25</v>
      </c>
      <c r="F22" s="126">
        <v>1</v>
      </c>
      <c r="G22" s="37" t="s">
        <v>155</v>
      </c>
      <c r="H22" s="35">
        <v>100000</v>
      </c>
      <c r="I22" s="123" t="s">
        <v>177</v>
      </c>
      <c r="J22" s="24"/>
      <c r="K22" s="27" t="s">
        <v>362</v>
      </c>
    </row>
    <row r="23" spans="1:11" ht="30" customHeight="1" x14ac:dyDescent="0.3">
      <c r="A23" s="135">
        <v>21</v>
      </c>
      <c r="B23" s="31">
        <v>43693</v>
      </c>
      <c r="C23" s="100" t="s">
        <v>149</v>
      </c>
      <c r="D23" s="100" t="str">
        <f t="shared" si="1"/>
        <v>고O순</v>
      </c>
      <c r="E23" s="136" t="s">
        <v>25</v>
      </c>
      <c r="F23" s="126">
        <v>1</v>
      </c>
      <c r="G23" s="37" t="s">
        <v>174</v>
      </c>
      <c r="H23" s="35">
        <v>23767</v>
      </c>
      <c r="I23" s="123" t="s">
        <v>152</v>
      </c>
      <c r="J23" s="24"/>
      <c r="K23" s="27" t="s">
        <v>360</v>
      </c>
    </row>
    <row r="24" spans="1:11" ht="30" customHeight="1" x14ac:dyDescent="0.3">
      <c r="A24" s="135">
        <v>22</v>
      </c>
      <c r="B24" s="31">
        <v>43693</v>
      </c>
      <c r="C24" s="100" t="s">
        <v>149</v>
      </c>
      <c r="D24" s="100" t="str">
        <f t="shared" si="1"/>
        <v>유O란</v>
      </c>
      <c r="E24" s="136" t="s">
        <v>25</v>
      </c>
      <c r="F24" s="126">
        <v>1</v>
      </c>
      <c r="G24" s="37" t="s">
        <v>155</v>
      </c>
      <c r="H24" s="35">
        <v>23767</v>
      </c>
      <c r="I24" s="123" t="s">
        <v>152</v>
      </c>
      <c r="J24" s="24"/>
      <c r="K24" s="27" t="s">
        <v>361</v>
      </c>
    </row>
    <row r="25" spans="1:11" ht="30" customHeight="1" x14ac:dyDescent="0.3">
      <c r="A25" s="135">
        <v>23</v>
      </c>
      <c r="B25" s="31">
        <v>43693</v>
      </c>
      <c r="C25" s="100" t="s">
        <v>149</v>
      </c>
      <c r="D25" s="100" t="str">
        <f t="shared" si="1"/>
        <v>김O환</v>
      </c>
      <c r="E25" s="136" t="s">
        <v>25</v>
      </c>
      <c r="F25" s="126">
        <v>1</v>
      </c>
      <c r="G25" s="37" t="s">
        <v>174</v>
      </c>
      <c r="H25" s="35">
        <v>23767</v>
      </c>
      <c r="I25" s="123" t="s">
        <v>152</v>
      </c>
      <c r="J25" s="24"/>
      <c r="K25" s="27" t="s">
        <v>363</v>
      </c>
    </row>
    <row r="26" spans="1:11" ht="30" customHeight="1" x14ac:dyDescent="0.3">
      <c r="A26" s="135">
        <v>24</v>
      </c>
      <c r="B26" s="31">
        <v>43696</v>
      </c>
      <c r="C26" s="121" t="s">
        <v>168</v>
      </c>
      <c r="D26" s="100" t="s">
        <v>169</v>
      </c>
      <c r="E26" s="136" t="s">
        <v>25</v>
      </c>
      <c r="F26" s="126">
        <v>20</v>
      </c>
      <c r="G26" s="37" t="s">
        <v>170</v>
      </c>
      <c r="H26" s="35">
        <v>428220</v>
      </c>
      <c r="I26" s="123" t="s">
        <v>178</v>
      </c>
    </row>
    <row r="27" spans="1:11" ht="30" customHeight="1" x14ac:dyDescent="0.3">
      <c r="A27" s="135">
        <v>25</v>
      </c>
      <c r="B27" s="31">
        <v>43696</v>
      </c>
      <c r="C27" s="100" t="s">
        <v>158</v>
      </c>
      <c r="D27" s="100" t="s">
        <v>169</v>
      </c>
      <c r="E27" s="136" t="s">
        <v>25</v>
      </c>
      <c r="F27" s="126">
        <v>70</v>
      </c>
      <c r="G27" s="37" t="s">
        <v>155</v>
      </c>
      <c r="H27" s="35">
        <v>469420</v>
      </c>
      <c r="I27" s="123" t="s">
        <v>179</v>
      </c>
    </row>
    <row r="28" spans="1:11" ht="30" customHeight="1" x14ac:dyDescent="0.3">
      <c r="A28" s="135">
        <v>26</v>
      </c>
      <c r="B28" s="31">
        <v>43696</v>
      </c>
      <c r="C28" s="100" t="s">
        <v>37</v>
      </c>
      <c r="D28" s="100" t="s">
        <v>169</v>
      </c>
      <c r="E28" s="136" t="s">
        <v>25</v>
      </c>
      <c r="F28" s="126">
        <v>55</v>
      </c>
      <c r="G28" s="37" t="s">
        <v>155</v>
      </c>
      <c r="H28" s="35">
        <v>564135</v>
      </c>
      <c r="I28" s="123" t="s">
        <v>180</v>
      </c>
    </row>
    <row r="29" spans="1:11" ht="30" customHeight="1" x14ac:dyDescent="0.3">
      <c r="A29" s="135">
        <v>27</v>
      </c>
      <c r="B29" s="31">
        <v>43696</v>
      </c>
      <c r="C29" s="100" t="s">
        <v>159</v>
      </c>
      <c r="D29" s="100" t="s">
        <v>169</v>
      </c>
      <c r="E29" s="136" t="s">
        <v>25</v>
      </c>
      <c r="F29" s="126">
        <v>46</v>
      </c>
      <c r="G29" s="37" t="s">
        <v>155</v>
      </c>
      <c r="H29" s="35">
        <v>26501</v>
      </c>
      <c r="I29" s="123" t="s">
        <v>181</v>
      </c>
    </row>
    <row r="30" spans="1:11" ht="30" customHeight="1" x14ac:dyDescent="0.3">
      <c r="A30" s="135">
        <v>28</v>
      </c>
      <c r="B30" s="127">
        <v>43696</v>
      </c>
      <c r="C30" s="37" t="s">
        <v>37</v>
      </c>
      <c r="D30" s="100" t="s">
        <v>182</v>
      </c>
      <c r="E30" s="136" t="s">
        <v>25</v>
      </c>
      <c r="F30" s="126">
        <v>168</v>
      </c>
      <c r="G30" s="37" t="s">
        <v>155</v>
      </c>
      <c r="H30" s="128">
        <v>1723176</v>
      </c>
      <c r="I30" s="123" t="s">
        <v>183</v>
      </c>
    </row>
    <row r="31" spans="1:11" ht="30" customHeight="1" x14ac:dyDescent="0.3">
      <c r="A31" s="135">
        <v>29</v>
      </c>
      <c r="B31" s="127">
        <v>43696</v>
      </c>
      <c r="C31" s="100" t="s">
        <v>159</v>
      </c>
      <c r="D31" s="100" t="s">
        <v>182</v>
      </c>
      <c r="E31" s="136" t="s">
        <v>25</v>
      </c>
      <c r="F31" s="129">
        <v>84</v>
      </c>
      <c r="G31" s="37" t="s">
        <v>155</v>
      </c>
      <c r="H31" s="128">
        <v>0</v>
      </c>
      <c r="I31" s="123" t="s">
        <v>184</v>
      </c>
    </row>
    <row r="32" spans="1:11" ht="30" customHeight="1" x14ac:dyDescent="0.3">
      <c r="A32" s="135">
        <v>30</v>
      </c>
      <c r="B32" s="38">
        <v>43697</v>
      </c>
      <c r="C32" s="100" t="s">
        <v>37</v>
      </c>
      <c r="D32" s="100" t="s">
        <v>185</v>
      </c>
      <c r="E32" s="136" t="s">
        <v>172</v>
      </c>
      <c r="F32" s="129">
        <v>120</v>
      </c>
      <c r="G32" s="37" t="s">
        <v>155</v>
      </c>
      <c r="H32" s="128">
        <v>1230840</v>
      </c>
      <c r="I32" s="123" t="s">
        <v>186</v>
      </c>
    </row>
    <row r="33" spans="1:11" ht="30" customHeight="1" x14ac:dyDescent="0.3">
      <c r="A33" s="135">
        <v>31</v>
      </c>
      <c r="B33" s="127">
        <v>43697</v>
      </c>
      <c r="C33" s="100" t="s">
        <v>159</v>
      </c>
      <c r="D33" s="100" t="s">
        <v>185</v>
      </c>
      <c r="E33" s="136" t="s">
        <v>25</v>
      </c>
      <c r="F33" s="129">
        <v>40</v>
      </c>
      <c r="G33" s="37" t="s">
        <v>155</v>
      </c>
      <c r="H33" s="35">
        <v>140000</v>
      </c>
      <c r="I33" s="36" t="s">
        <v>372</v>
      </c>
    </row>
    <row r="34" spans="1:11" ht="30" customHeight="1" x14ac:dyDescent="0.3">
      <c r="A34" s="135">
        <v>32</v>
      </c>
      <c r="B34" s="38">
        <v>43697</v>
      </c>
      <c r="C34" s="37" t="s">
        <v>159</v>
      </c>
      <c r="D34" s="100" t="s">
        <v>185</v>
      </c>
      <c r="E34" s="136" t="s">
        <v>172</v>
      </c>
      <c r="F34" s="126">
        <v>80</v>
      </c>
      <c r="G34" s="37" t="s">
        <v>155</v>
      </c>
      <c r="H34" s="35">
        <v>0</v>
      </c>
      <c r="I34" s="123" t="s">
        <v>187</v>
      </c>
    </row>
    <row r="35" spans="1:11" ht="30" customHeight="1" x14ac:dyDescent="0.3">
      <c r="A35" s="135">
        <v>33</v>
      </c>
      <c r="B35" s="38">
        <v>43698</v>
      </c>
      <c r="C35" s="37" t="s">
        <v>168</v>
      </c>
      <c r="D35" s="100" t="s">
        <v>169</v>
      </c>
      <c r="E35" s="136" t="s">
        <v>25</v>
      </c>
      <c r="F35" s="126">
        <v>10</v>
      </c>
      <c r="G35" s="37" t="s">
        <v>170</v>
      </c>
      <c r="H35" s="35">
        <v>214110</v>
      </c>
      <c r="I35" s="123" t="s">
        <v>188</v>
      </c>
    </row>
    <row r="36" spans="1:11" ht="30" customHeight="1" x14ac:dyDescent="0.3">
      <c r="A36" s="135">
        <v>34</v>
      </c>
      <c r="B36" s="38">
        <v>43698</v>
      </c>
      <c r="C36" s="37" t="s">
        <v>158</v>
      </c>
      <c r="D36" s="100" t="s">
        <v>169</v>
      </c>
      <c r="E36" s="136" t="s">
        <v>172</v>
      </c>
      <c r="F36" s="126">
        <v>9</v>
      </c>
      <c r="G36" s="37" t="s">
        <v>155</v>
      </c>
      <c r="H36" s="35">
        <v>60354</v>
      </c>
      <c r="I36" s="123" t="s">
        <v>189</v>
      </c>
    </row>
    <row r="37" spans="1:11" ht="30" customHeight="1" x14ac:dyDescent="0.3">
      <c r="A37" s="135">
        <v>35</v>
      </c>
      <c r="B37" s="38">
        <v>43698</v>
      </c>
      <c r="C37" s="37" t="s">
        <v>37</v>
      </c>
      <c r="D37" s="100" t="s">
        <v>169</v>
      </c>
      <c r="E37" s="136" t="s">
        <v>25</v>
      </c>
      <c r="F37" s="126">
        <v>94</v>
      </c>
      <c r="G37" s="37" t="s">
        <v>155</v>
      </c>
      <c r="H37" s="128">
        <v>964158</v>
      </c>
      <c r="I37" s="123" t="s">
        <v>190</v>
      </c>
    </row>
    <row r="38" spans="1:11" ht="30" customHeight="1" x14ac:dyDescent="0.3">
      <c r="A38" s="135">
        <v>36</v>
      </c>
      <c r="B38" s="38">
        <v>43698</v>
      </c>
      <c r="C38" s="37" t="s">
        <v>159</v>
      </c>
      <c r="D38" s="100" t="s">
        <v>169</v>
      </c>
      <c r="E38" s="136" t="s">
        <v>25</v>
      </c>
      <c r="F38" s="126">
        <v>14</v>
      </c>
      <c r="G38" s="37" t="s">
        <v>155</v>
      </c>
      <c r="H38" s="128">
        <v>5201</v>
      </c>
      <c r="I38" s="123" t="s">
        <v>191</v>
      </c>
    </row>
    <row r="39" spans="1:11" ht="30" customHeight="1" x14ac:dyDescent="0.3">
      <c r="A39" s="135">
        <v>37</v>
      </c>
      <c r="B39" s="39">
        <v>43698</v>
      </c>
      <c r="C39" s="40" t="s">
        <v>159</v>
      </c>
      <c r="D39" s="100" t="s">
        <v>192</v>
      </c>
      <c r="E39" s="136" t="s">
        <v>25</v>
      </c>
      <c r="F39" s="130">
        <v>70</v>
      </c>
      <c r="G39" s="37" t="s">
        <v>193</v>
      </c>
      <c r="H39" s="131">
        <v>280000</v>
      </c>
      <c r="I39" s="132" t="s">
        <v>376</v>
      </c>
    </row>
    <row r="40" spans="1:11" ht="30" customHeight="1" x14ac:dyDescent="0.3">
      <c r="A40" s="135">
        <v>38</v>
      </c>
      <c r="B40" s="38">
        <v>43698</v>
      </c>
      <c r="C40" s="40" t="s">
        <v>159</v>
      </c>
      <c r="D40" s="100" t="s">
        <v>194</v>
      </c>
      <c r="E40" s="136" t="s">
        <v>25</v>
      </c>
      <c r="F40" s="130">
        <v>60</v>
      </c>
      <c r="G40" s="37" t="s">
        <v>193</v>
      </c>
      <c r="H40" s="131">
        <v>240000</v>
      </c>
      <c r="I40" s="132" t="s">
        <v>378</v>
      </c>
    </row>
    <row r="41" spans="1:11" ht="30" customHeight="1" x14ac:dyDescent="0.3">
      <c r="A41" s="135">
        <v>39</v>
      </c>
      <c r="B41" s="39">
        <v>43698</v>
      </c>
      <c r="C41" s="40" t="s">
        <v>159</v>
      </c>
      <c r="D41" s="133" t="s">
        <v>195</v>
      </c>
      <c r="E41" s="138" t="s">
        <v>25</v>
      </c>
      <c r="F41" s="130">
        <v>80</v>
      </c>
      <c r="G41" s="40" t="s">
        <v>193</v>
      </c>
      <c r="H41" s="131">
        <v>295000</v>
      </c>
      <c r="I41" s="132" t="s">
        <v>377</v>
      </c>
    </row>
    <row r="42" spans="1:11" ht="30" customHeight="1" x14ac:dyDescent="0.3">
      <c r="A42" s="135">
        <v>40</v>
      </c>
      <c r="B42" s="39">
        <v>43699</v>
      </c>
      <c r="C42" s="40" t="s">
        <v>159</v>
      </c>
      <c r="D42" s="133" t="s">
        <v>164</v>
      </c>
      <c r="E42" s="138" t="s">
        <v>25</v>
      </c>
      <c r="F42" s="130">
        <v>8</v>
      </c>
      <c r="G42" s="40" t="s">
        <v>155</v>
      </c>
      <c r="H42" s="131">
        <v>120960</v>
      </c>
      <c r="I42" s="132" t="s">
        <v>196</v>
      </c>
    </row>
    <row r="43" spans="1:11" ht="30" customHeight="1" x14ac:dyDescent="0.3">
      <c r="A43" s="135">
        <v>41</v>
      </c>
      <c r="B43" s="39">
        <v>43700</v>
      </c>
      <c r="C43" s="40" t="s">
        <v>168</v>
      </c>
      <c r="D43" s="133" t="s">
        <v>169</v>
      </c>
      <c r="E43" s="138" t="s">
        <v>172</v>
      </c>
      <c r="F43" s="130">
        <v>40</v>
      </c>
      <c r="G43" s="40" t="s">
        <v>197</v>
      </c>
      <c r="H43" s="131">
        <v>856440</v>
      </c>
      <c r="I43" s="132" t="s">
        <v>198</v>
      </c>
    </row>
    <row r="44" spans="1:11" ht="30" customHeight="1" x14ac:dyDescent="0.3">
      <c r="A44" s="135">
        <v>42</v>
      </c>
      <c r="B44" s="39">
        <v>43700</v>
      </c>
      <c r="C44" s="40" t="s">
        <v>37</v>
      </c>
      <c r="D44" s="133" t="s">
        <v>169</v>
      </c>
      <c r="E44" s="138" t="s">
        <v>25</v>
      </c>
      <c r="F44" s="130">
        <v>15</v>
      </c>
      <c r="G44" s="40" t="s">
        <v>155</v>
      </c>
      <c r="H44" s="131">
        <v>153855</v>
      </c>
      <c r="I44" s="132" t="s">
        <v>199</v>
      </c>
    </row>
    <row r="45" spans="1:11" ht="30" customHeight="1" x14ac:dyDescent="0.3">
      <c r="A45" s="135">
        <v>43</v>
      </c>
      <c r="B45" s="39">
        <v>43700</v>
      </c>
      <c r="C45" s="40" t="s">
        <v>159</v>
      </c>
      <c r="D45" s="133" t="s">
        <v>169</v>
      </c>
      <c r="E45" s="138" t="s">
        <v>25</v>
      </c>
      <c r="F45" s="130">
        <v>26</v>
      </c>
      <c r="G45" s="40" t="s">
        <v>155</v>
      </c>
      <c r="H45" s="131">
        <v>0</v>
      </c>
      <c r="I45" s="132" t="s">
        <v>200</v>
      </c>
    </row>
    <row r="46" spans="1:11" ht="30" customHeight="1" x14ac:dyDescent="0.3">
      <c r="A46" s="135">
        <v>44</v>
      </c>
      <c r="B46" s="39">
        <v>43703</v>
      </c>
      <c r="C46" s="40" t="s">
        <v>201</v>
      </c>
      <c r="D46" s="100" t="str">
        <f t="shared" ref="D46" si="2">REPLACE(K46,2,LEN(K46)-2,REPT("O",LEN(K46)-2))</f>
        <v>김O주</v>
      </c>
      <c r="E46" s="138" t="s">
        <v>202</v>
      </c>
      <c r="F46" s="130">
        <v>1</v>
      </c>
      <c r="G46" s="40" t="s">
        <v>203</v>
      </c>
      <c r="H46" s="131">
        <v>208100</v>
      </c>
      <c r="I46" s="132" t="s">
        <v>204</v>
      </c>
      <c r="K46" s="43" t="s">
        <v>364</v>
      </c>
    </row>
    <row r="47" spans="1:11" ht="30" customHeight="1" x14ac:dyDescent="0.3">
      <c r="A47" s="135">
        <v>45</v>
      </c>
      <c r="B47" s="39">
        <v>43703</v>
      </c>
      <c r="C47" s="40" t="s">
        <v>158</v>
      </c>
      <c r="D47" s="133" t="s">
        <v>169</v>
      </c>
      <c r="E47" s="138" t="s">
        <v>25</v>
      </c>
      <c r="F47" s="130">
        <v>9</v>
      </c>
      <c r="G47" s="40" t="s">
        <v>155</v>
      </c>
      <c r="H47" s="131">
        <v>60354</v>
      </c>
      <c r="I47" s="132" t="s">
        <v>205</v>
      </c>
    </row>
    <row r="48" spans="1:11" ht="30" customHeight="1" x14ac:dyDescent="0.3">
      <c r="A48" s="135">
        <v>46</v>
      </c>
      <c r="B48" s="39">
        <v>43703</v>
      </c>
      <c r="C48" s="40" t="s">
        <v>37</v>
      </c>
      <c r="D48" s="133" t="s">
        <v>169</v>
      </c>
      <c r="E48" s="138" t="s">
        <v>25</v>
      </c>
      <c r="F48" s="130">
        <v>75</v>
      </c>
      <c r="G48" s="40" t="s">
        <v>155</v>
      </c>
      <c r="H48" s="131">
        <v>769275</v>
      </c>
      <c r="I48" s="132" t="s">
        <v>206</v>
      </c>
    </row>
    <row r="49" spans="1:16" ht="30" customHeight="1" x14ac:dyDescent="0.3">
      <c r="A49" s="135">
        <v>47</v>
      </c>
      <c r="B49" s="39">
        <v>43703</v>
      </c>
      <c r="C49" s="40" t="s">
        <v>159</v>
      </c>
      <c r="D49" s="133" t="s">
        <v>169</v>
      </c>
      <c r="E49" s="138" t="s">
        <v>25</v>
      </c>
      <c r="F49" s="130">
        <v>6</v>
      </c>
      <c r="G49" s="40" t="s">
        <v>155</v>
      </c>
      <c r="H49" s="131">
        <v>0</v>
      </c>
      <c r="I49" s="132" t="s">
        <v>207</v>
      </c>
    </row>
    <row r="50" spans="1:16" ht="30" customHeight="1" x14ac:dyDescent="0.3">
      <c r="A50" s="135">
        <v>48</v>
      </c>
      <c r="B50" s="39">
        <v>43703</v>
      </c>
      <c r="C50" s="40" t="s">
        <v>159</v>
      </c>
      <c r="D50" s="133" t="s">
        <v>208</v>
      </c>
      <c r="E50" s="138" t="s">
        <v>25</v>
      </c>
      <c r="F50" s="130">
        <v>30</v>
      </c>
      <c r="G50" s="40" t="s">
        <v>193</v>
      </c>
      <c r="H50" s="131">
        <v>105000</v>
      </c>
      <c r="I50" s="132" t="s">
        <v>373</v>
      </c>
    </row>
    <row r="51" spans="1:16" ht="30" customHeight="1" x14ac:dyDescent="0.3">
      <c r="A51" s="135">
        <v>49</v>
      </c>
      <c r="B51" s="39">
        <v>43705</v>
      </c>
      <c r="C51" s="40" t="s">
        <v>168</v>
      </c>
      <c r="D51" s="133" t="s">
        <v>169</v>
      </c>
      <c r="E51" s="138" t="s">
        <v>25</v>
      </c>
      <c r="F51" s="130">
        <v>10</v>
      </c>
      <c r="G51" s="40" t="s">
        <v>209</v>
      </c>
      <c r="H51" s="131">
        <v>214110</v>
      </c>
      <c r="I51" s="132" t="s">
        <v>210</v>
      </c>
    </row>
    <row r="52" spans="1:16" ht="30" customHeight="1" x14ac:dyDescent="0.3">
      <c r="A52" s="135">
        <v>50</v>
      </c>
      <c r="B52" s="39">
        <v>43705</v>
      </c>
      <c r="C52" s="40" t="s">
        <v>158</v>
      </c>
      <c r="D52" s="133" t="s">
        <v>169</v>
      </c>
      <c r="E52" s="138" t="s">
        <v>25</v>
      </c>
      <c r="F52" s="130">
        <v>26</v>
      </c>
      <c r="G52" s="40" t="s">
        <v>155</v>
      </c>
      <c r="H52" s="131">
        <v>174356</v>
      </c>
      <c r="I52" s="132" t="s">
        <v>211</v>
      </c>
    </row>
    <row r="53" spans="1:16" ht="30" customHeight="1" x14ac:dyDescent="0.3">
      <c r="A53" s="135">
        <v>51</v>
      </c>
      <c r="B53" s="39">
        <v>43705</v>
      </c>
      <c r="C53" s="40" t="s">
        <v>37</v>
      </c>
      <c r="D53" s="133" t="s">
        <v>169</v>
      </c>
      <c r="E53" s="138" t="s">
        <v>25</v>
      </c>
      <c r="F53" s="130">
        <v>9</v>
      </c>
      <c r="G53" s="40" t="s">
        <v>155</v>
      </c>
      <c r="H53" s="131">
        <v>92313</v>
      </c>
      <c r="I53" s="132" t="s">
        <v>212</v>
      </c>
    </row>
    <row r="54" spans="1:16" ht="30" customHeight="1" x14ac:dyDescent="0.3">
      <c r="A54" s="135">
        <v>52</v>
      </c>
      <c r="B54" s="39">
        <v>43705</v>
      </c>
      <c r="C54" s="40" t="s">
        <v>159</v>
      </c>
      <c r="D54" s="133" t="s">
        <v>169</v>
      </c>
      <c r="E54" s="138" t="s">
        <v>25</v>
      </c>
      <c r="F54" s="130">
        <v>22</v>
      </c>
      <c r="G54" s="40" t="s">
        <v>155</v>
      </c>
      <c r="H54" s="131">
        <v>0</v>
      </c>
      <c r="I54" s="132" t="s">
        <v>163</v>
      </c>
    </row>
    <row r="55" spans="1:16" ht="30" customHeight="1" x14ac:dyDescent="0.3">
      <c r="A55" s="135">
        <v>53</v>
      </c>
      <c r="B55" s="39">
        <v>43706</v>
      </c>
      <c r="C55" s="40" t="s">
        <v>159</v>
      </c>
      <c r="D55" s="133" t="s">
        <v>164</v>
      </c>
      <c r="E55" s="138" t="s">
        <v>25</v>
      </c>
      <c r="F55" s="130">
        <v>8</v>
      </c>
      <c r="G55" s="40" t="s">
        <v>155</v>
      </c>
      <c r="H55" s="131">
        <v>158400</v>
      </c>
      <c r="I55" s="132" t="s">
        <v>213</v>
      </c>
    </row>
    <row r="56" spans="1:16" ht="30" customHeight="1" x14ac:dyDescent="0.3">
      <c r="A56" s="135">
        <v>54</v>
      </c>
      <c r="B56" s="39">
        <v>43707</v>
      </c>
      <c r="C56" s="40" t="s">
        <v>158</v>
      </c>
      <c r="D56" s="133" t="s">
        <v>169</v>
      </c>
      <c r="E56" s="138" t="s">
        <v>25</v>
      </c>
      <c r="F56" s="130">
        <v>8</v>
      </c>
      <c r="G56" s="40" t="s">
        <v>155</v>
      </c>
      <c r="H56" s="131">
        <v>53776</v>
      </c>
      <c r="I56" s="132" t="s">
        <v>214</v>
      </c>
    </row>
    <row r="57" spans="1:16" ht="30" customHeight="1" x14ac:dyDescent="0.3">
      <c r="A57" s="135">
        <v>55</v>
      </c>
      <c r="B57" s="39">
        <v>43707</v>
      </c>
      <c r="C57" s="40" t="s">
        <v>37</v>
      </c>
      <c r="D57" s="133" t="s">
        <v>169</v>
      </c>
      <c r="E57" s="138" t="s">
        <v>25</v>
      </c>
      <c r="F57" s="130">
        <v>28</v>
      </c>
      <c r="G57" s="40" t="s">
        <v>155</v>
      </c>
      <c r="H57" s="131">
        <v>287392</v>
      </c>
      <c r="I57" s="132" t="s">
        <v>215</v>
      </c>
    </row>
    <row r="58" spans="1:16" ht="30" customHeight="1" x14ac:dyDescent="0.3">
      <c r="A58" s="135">
        <v>56</v>
      </c>
      <c r="B58" s="39">
        <v>43707</v>
      </c>
      <c r="C58" s="40" t="s">
        <v>159</v>
      </c>
      <c r="D58" s="133" t="s">
        <v>169</v>
      </c>
      <c r="E58" s="138" t="s">
        <v>25</v>
      </c>
      <c r="F58" s="130">
        <v>26</v>
      </c>
      <c r="G58" s="40" t="s">
        <v>155</v>
      </c>
      <c r="H58" s="131">
        <v>17160</v>
      </c>
      <c r="I58" s="132" t="s">
        <v>163</v>
      </c>
      <c r="K58" s="44"/>
    </row>
    <row r="59" spans="1:16" ht="30" customHeight="1" thickBot="1" x14ac:dyDescent="0.35">
      <c r="A59" s="139"/>
      <c r="B59" s="134"/>
      <c r="C59" s="140"/>
      <c r="D59" s="140"/>
      <c r="E59" s="140"/>
      <c r="F59" s="141"/>
      <c r="G59" s="142"/>
      <c r="H59" s="143">
        <f>SUM(H3:H58)</f>
        <v>17235027</v>
      </c>
      <c r="I59" s="144"/>
    </row>
    <row r="61" spans="1:16" x14ac:dyDescent="0.3">
      <c r="P61" s="45"/>
    </row>
  </sheetData>
  <mergeCells count="1">
    <mergeCell ref="A1:I1"/>
  </mergeCells>
  <phoneticPr fontId="3" type="noConversion"/>
  <conditionalFormatting sqref="D2:G2 E3:E33 G3:G26 F20:F26 G30:G58 E37:E58">
    <cfRule type="cellIs" dxfId="1" priority="3" stopIfTrue="1" operator="equal">
      <formula>"대상자 지원"</formula>
    </cfRule>
  </conditionalFormatting>
  <conditionalFormatting sqref="E34:E36">
    <cfRule type="cellIs" dxfId="0" priority="2" stopIfTrue="1" operator="equal">
      <formula>"대상자 지원"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1.후원금 수입명세서</vt:lpstr>
      <vt:lpstr>2.후원금 사용명세서</vt:lpstr>
      <vt:lpstr>3. 후원품 수입명세서</vt:lpstr>
      <vt:lpstr>4. 후원품 사용명세서</vt:lpstr>
      <vt:lpstr>'1.후원금 수입명세서'!Print_Area</vt:lpstr>
      <vt:lpstr>'2.후원금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2019-02-11T06:24:27Z</cp:lastPrinted>
  <dcterms:created xsi:type="dcterms:W3CDTF">2012-02-06T10:45:49Z</dcterms:created>
  <dcterms:modified xsi:type="dcterms:W3CDTF">2019-09-18T08:03:32Z</dcterms:modified>
</cp:coreProperties>
</file>