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5년 후원금품 수입사용내역\"/>
    </mc:Choice>
  </mc:AlternateContent>
  <xr:revisionPtr revIDLastSave="0" documentId="13_ncr:1_{EAF46F31-3018-4FE8-B57C-C3798F5A3D1E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1. 후원금 수입명세서" sheetId="1" r:id="rId1"/>
    <sheet name="2. 후원금 사용명세서" sheetId="7" r:id="rId2"/>
    <sheet name="3. 후원품 수입명세서" sheetId="17" r:id="rId3"/>
    <sheet name="4. 후원품 사용명세서" sheetId="18" r:id="rId4"/>
  </sheets>
  <definedNames>
    <definedName name="_xlnm._FilterDatabase" localSheetId="0" hidden="1">'1. 후원금 수입명세서'!$A$4:$L$41</definedName>
    <definedName name="_xlnm._FilterDatabase" localSheetId="1" hidden="1">'2. 후원금 사용명세서'!$A$2:$H$49</definedName>
    <definedName name="_xlnm._FilterDatabase" localSheetId="2" hidden="1">'3. 후원품 수입명세서'!$A$2:$O$113</definedName>
    <definedName name="_xlnm._FilterDatabase" localSheetId="3" hidden="1">'4. 후원품 사용명세서'!$A$2:$K$114</definedName>
    <definedName name="_xlnm.Print_Area" localSheetId="0">'1. 후원금 수입명세서'!$A$1:$L$41</definedName>
    <definedName name="_xlnm.Print_Area" localSheetId="3">'4. 후원품 사용명세서'!$A$1:$J$114</definedName>
    <definedName name="_xlnm.Print_Titles" localSheetId="0">'1. 후원금 수입명세서'!$4:$4</definedName>
    <definedName name="_xlnm.Print_Titles" localSheetId="1">'2. 후원금 사용명세서'!$2:$2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사용명세서'!$A$2:$H$48</definedName>
    <definedName name="Z_77139155_8C42_4514_8091_2FF7B66E7BEC_.wvu.PrintArea" localSheetId="0" hidden="1">'1. 후원금 수입명세서'!$A$4:$L$40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수입명세서'!$A$4:$K$40</definedName>
    <definedName name="Z_99B547AF_9B82_44E4_AAF9_3ECB88885F00_.wvu.FilterData" localSheetId="1" hidden="1">'2. 후원금 사용명세서'!$A$2:$H$48</definedName>
    <definedName name="Z_99B547AF_9B82_44E4_AAF9_3ECB88885F00_.wvu.PrintArea" localSheetId="0" hidden="1">'1. 후원금 수입명세서'!$A$4:$L$40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수입명세서'!$A$4:$K$40</definedName>
    <definedName name="Z_AAD86343_3736_42D2_BA5B_7CC23B836608_.wvu.FilterData" localSheetId="1" hidden="1">'2. 후원금 사용명세서'!$A$2:$H$48</definedName>
    <definedName name="Z_AAD86343_3736_42D2_BA5B_7CC23B836608_.wvu.PrintArea" localSheetId="0" hidden="1">'1. 후원금 수입명세서'!$A$4:$L$40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수입명세서'!$A$4:$K$40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4" i="18" l="1"/>
  <c r="G114" i="18"/>
  <c r="N113" i="17"/>
  <c r="L113" i="17"/>
  <c r="F6" i="7"/>
  <c r="K41" i="1" l="1"/>
  <c r="F49" i="7" l="1"/>
</calcChain>
</file>

<file path=xl/sharedStrings.xml><?xml version="1.0" encoding="utf-8"?>
<sst xmlns="http://schemas.openxmlformats.org/spreadsheetml/2006/main" count="2477" uniqueCount="441">
  <si>
    <t>N</t>
    <phoneticPr fontId="3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</si>
  <si>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</si>
  <si>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</si>
  <si>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</si>
  <si>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</si>
  <si>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</si>
  <si>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</si>
  <si>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</si>
  <si>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</si>
  <si>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</si>
  <si>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</si>
  <si>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</si>
  <si>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</si>
  <si>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</si>
  <si>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</si>
  <si>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</si>
  <si>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</si>
  <si>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</si>
  <si>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</si>
  <si>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</si>
  <si>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</si>
  <si>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</si>
  <si>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</si>
  <si>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</si>
  <si>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</si>
  <si>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</si>
  <si>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</si>
  <si>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</si>
  <si>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</si>
  <si>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</si>
  <si>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</si>
  <si>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</si>
  <si>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</si>
  <si>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</si>
  <si>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합계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</si>
  <si>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</si>
  <si>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</si>
  <si>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</si>
  <si>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</si>
  <si>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</si>
  <si>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</si>
  <si>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</si>
  <si>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비영리</t>
    <phoneticPr fontId="3" type="noConversion"/>
  </si>
  <si>
    <t>.</t>
    <phoneticPr fontId="3" type="noConversion"/>
  </si>
  <si>
    <t>기타</t>
  </si>
  <si>
    <t>상품권</t>
  </si>
  <si>
    <t>생필품</t>
  </si>
  <si>
    <t>모금자
법인여부</t>
  </si>
  <si>
    <t>기부금
법인여부</t>
  </si>
  <si>
    <t>금액</t>
    <phoneticPr fontId="3" type="noConversion"/>
  </si>
  <si>
    <t xml:space="preserve">3. 후원품 수입명세서           </t>
    <phoneticPr fontId="3" type="noConversion"/>
  </si>
  <si>
    <t>Y</t>
    <phoneticPr fontId="3" type="noConversion"/>
  </si>
  <si>
    <t>영리</t>
    <phoneticPr fontId="3" type="noConversion"/>
  </si>
  <si>
    <t>비고</t>
    <phoneticPr fontId="3" type="noConversion"/>
  </si>
  <si>
    <t>지역사회후원금품</t>
    <phoneticPr fontId="3" type="noConversion"/>
  </si>
  <si>
    <t>개인</t>
    <phoneticPr fontId="3" type="noConversion"/>
  </si>
  <si>
    <t>개인</t>
  </si>
  <si>
    <t>센터 근로자 복지 지정후원</t>
  </si>
  <si>
    <t>양곡CC 지정</t>
  </si>
  <si>
    <t>비지정</t>
  </si>
  <si>
    <t>지정</t>
  </si>
  <si>
    <t>지역사회금품 후원</t>
  </si>
  <si>
    <t>동부희망케어센터</t>
  </si>
  <si>
    <t>법인</t>
  </si>
  <si>
    <t>여성 아동청소년 위생용품 지원</t>
  </si>
  <si>
    <t>청소년 지정후원</t>
  </si>
  <si>
    <t>건강</t>
  </si>
  <si>
    <t>생활</t>
  </si>
  <si>
    <t>교육</t>
  </si>
  <si>
    <t>110,000원*10명</t>
    <phoneticPr fontId="3" type="noConversion"/>
  </si>
  <si>
    <t>개</t>
    <phoneticPr fontId="3" type="noConversion"/>
  </si>
  <si>
    <t>장</t>
    <phoneticPr fontId="3" type="noConversion"/>
  </si>
  <si>
    <t>포</t>
    <phoneticPr fontId="3" type="noConversion"/>
  </si>
  <si>
    <t>정기결연 후원금</t>
  </si>
  <si>
    <t>조손가정 지정후원</t>
  </si>
  <si>
    <t>-</t>
  </si>
  <si>
    <t>동부권역 사례관리 대상자 부대찌개 지정후원</t>
    <phoneticPr fontId="3" type="noConversion"/>
  </si>
  <si>
    <t>동부권역 사례관리 대상자 떡 지정후원</t>
    <phoneticPr fontId="3" type="noConversion"/>
  </si>
  <si>
    <t>동부권역 사례관리 대상자 곰탕 지정후원</t>
    <phoneticPr fontId="3" type="noConversion"/>
  </si>
  <si>
    <t>동부권역 사례관리 대상자 순대국 지정후원</t>
    <phoneticPr fontId="3" type="noConversion"/>
  </si>
  <si>
    <t>동부권역 사례관리 대상자 치킨 지정후원</t>
    <phoneticPr fontId="3" type="noConversion"/>
  </si>
  <si>
    <t>동부권역 사례관리 대상자 삼계탕 지정후원</t>
    <phoneticPr fontId="3" type="noConversion"/>
  </si>
  <si>
    <t>동부권역 사례관리 대상자 빵 지정후원</t>
    <phoneticPr fontId="3" type="noConversion"/>
  </si>
  <si>
    <t>동부권역 사례관리 대상자 쌀(10kg) 지정후원</t>
    <phoneticPr fontId="3" type="noConversion"/>
  </si>
  <si>
    <t>동부권역 사례관리 대상자 김치(5kg) 지정후원</t>
    <phoneticPr fontId="3" type="noConversion"/>
  </si>
  <si>
    <t>동부권역 사례관리 대상자 정육 지정후원</t>
    <phoneticPr fontId="3" type="noConversion"/>
  </si>
  <si>
    <t>동부권역 사례관리 대상자 치킨 및 음료 지정후원</t>
    <phoneticPr fontId="3" type="noConversion"/>
  </si>
  <si>
    <t>동부권역 사례관리 대상자 치킨쿠폰 지정후원</t>
    <phoneticPr fontId="3" type="noConversion"/>
  </si>
  <si>
    <t>동부권역 사례관리 대상자 피자쿠폰 지정후원</t>
    <phoneticPr fontId="3" type="noConversion"/>
  </si>
  <si>
    <t>동부권역 사례관리 대상자 떡케이크 지정후원</t>
    <phoneticPr fontId="3" type="noConversion"/>
  </si>
  <si>
    <t>52,375원*1명
52,325원*85명</t>
    <phoneticPr fontId="3" type="noConversion"/>
  </si>
  <si>
    <t>동부권역 사례관리 대상자 중식 지정후원</t>
    <phoneticPr fontId="3" type="noConversion"/>
  </si>
  <si>
    <t>동부권역 사례관리 대상자 국밥 지정후원</t>
    <phoneticPr fontId="3" type="noConversion"/>
  </si>
  <si>
    <t>주거</t>
  </si>
  <si>
    <t>300,000원*1명
100,000원*1명</t>
    <phoneticPr fontId="3" type="noConversion"/>
  </si>
  <si>
    <t>70,000원*1명
50,000원*3명</t>
    <phoneticPr fontId="3" type="noConversion"/>
  </si>
  <si>
    <t>동부권역 사례관리 대상자 기타 잡화 지정후원</t>
    <phoneticPr fontId="3" type="noConversion"/>
  </si>
  <si>
    <t>웃을 수 있는 삶, 중장년의 치아건강을 지켜주세요!</t>
  </si>
  <si>
    <t>신**산</t>
  </si>
  <si>
    <t>㈜인***지</t>
  </si>
  <si>
    <t>본******탕</t>
  </si>
  <si>
    <t>근**산㈜</t>
  </si>
  <si>
    <t>결연후원(김*윗)</t>
    <phoneticPr fontId="3" type="noConversion"/>
  </si>
  <si>
    <t>결연후원(최*빈)</t>
    <phoneticPr fontId="3" type="noConversion"/>
  </si>
  <si>
    <t>50,000원*1명</t>
    <phoneticPr fontId="3" type="noConversion"/>
  </si>
  <si>
    <t>100,000원*1명</t>
    <phoneticPr fontId="3" type="noConversion"/>
  </si>
  <si>
    <t>신*애</t>
  </si>
  <si>
    <t>화****럽</t>
  </si>
  <si>
    <t>어************부</t>
  </si>
  <si>
    <t>박*석</t>
  </si>
  <si>
    <t>경*********회</t>
  </si>
  <si>
    <t>박*임</t>
  </si>
  <si>
    <t>이*옥</t>
  </si>
  <si>
    <t>이*란</t>
  </si>
  <si>
    <t>천****어</t>
  </si>
  <si>
    <t>한*현</t>
  </si>
  <si>
    <t>로*방</t>
  </si>
  <si>
    <t>팔*****소</t>
  </si>
  <si>
    <t>김*숙</t>
  </si>
  <si>
    <t>이*호</t>
  </si>
  <si>
    <t>황*룡</t>
  </si>
  <si>
    <t>윤*연</t>
  </si>
  <si>
    <t>박*배</t>
  </si>
  <si>
    <t>윤*희</t>
    <phoneticPr fontId="3" type="noConversion"/>
  </si>
  <si>
    <t>김*윗</t>
    <phoneticPr fontId="3" type="noConversion"/>
  </si>
  <si>
    <t>이*운 외 1명</t>
    <phoneticPr fontId="3" type="noConversion"/>
  </si>
  <si>
    <t>최*성</t>
    <phoneticPr fontId="3" type="noConversion"/>
  </si>
  <si>
    <t>김*진 외 3명</t>
    <phoneticPr fontId="3" type="noConversion"/>
  </si>
  <si>
    <t>최*빈</t>
    <phoneticPr fontId="3" type="noConversion"/>
  </si>
  <si>
    <t>김*배</t>
    <phoneticPr fontId="3" type="noConversion"/>
  </si>
  <si>
    <t>오*성 외 85명</t>
    <phoneticPr fontId="3" type="noConversion"/>
  </si>
  <si>
    <t>김*영</t>
    <phoneticPr fontId="3" type="noConversion"/>
  </si>
  <si>
    <t>box</t>
    <phoneticPr fontId="3" type="noConversion"/>
  </si>
  <si>
    <t>동부권역 사례관리 대상자 감자탕 및 음료 지정후원</t>
    <phoneticPr fontId="3" type="noConversion"/>
  </si>
  <si>
    <t>쌀(20kg)</t>
  </si>
  <si>
    <t>대</t>
    <phoneticPr fontId="3" type="noConversion"/>
  </si>
  <si>
    <t>동부권역 사례관리 대상자 미역국 지정후원</t>
    <phoneticPr fontId="3" type="noConversion"/>
  </si>
  <si>
    <t>동부권역 사례관리 대상자 전골 지정후원</t>
    <phoneticPr fontId="3" type="noConversion"/>
  </si>
  <si>
    <t>동부권역 사례관리 대상자 사랑뿜뿜 나눔쿠폰 지정후원</t>
    <phoneticPr fontId="3" type="noConversion"/>
  </si>
  <si>
    <t>뚜*** *******점</t>
    <phoneticPr fontId="3" type="noConversion"/>
  </si>
  <si>
    <t>맷**페</t>
    <phoneticPr fontId="3" type="noConversion"/>
  </si>
  <si>
    <t>베*** *리</t>
    <phoneticPr fontId="3" type="noConversion"/>
  </si>
  <si>
    <t>파**** ****점</t>
    <phoneticPr fontId="3" type="noConversion"/>
  </si>
  <si>
    <t>(주)아* ****점</t>
    <phoneticPr fontId="3" type="noConversion"/>
  </si>
  <si>
    <t>롤*핀</t>
    <phoneticPr fontId="3" type="noConversion"/>
  </si>
  <si>
    <t>디***인</t>
    <phoneticPr fontId="3" type="noConversion"/>
  </si>
  <si>
    <t>어***드(주)</t>
    <phoneticPr fontId="3" type="noConversion"/>
  </si>
  <si>
    <t>남******단</t>
    <phoneticPr fontId="3" type="noConversion"/>
  </si>
  <si>
    <t>b********점</t>
    <phoneticPr fontId="3" type="noConversion"/>
  </si>
  <si>
    <t>다*** **점</t>
    <phoneticPr fontId="3" type="noConversion"/>
  </si>
  <si>
    <t>남****리</t>
    <phoneticPr fontId="3" type="noConversion"/>
  </si>
  <si>
    <t>한***집</t>
    <phoneticPr fontId="3" type="noConversion"/>
  </si>
  <si>
    <t>이**** *****점</t>
    <phoneticPr fontId="3" type="noConversion"/>
  </si>
  <si>
    <t>형**집</t>
    <phoneticPr fontId="3" type="noConversion"/>
  </si>
  <si>
    <t>서******과</t>
    <phoneticPr fontId="3" type="noConversion"/>
  </si>
  <si>
    <t>뼈****장</t>
    <phoneticPr fontId="3" type="noConversion"/>
  </si>
  <si>
    <t>맛*****품(주)</t>
    <phoneticPr fontId="3" type="noConversion"/>
  </si>
  <si>
    <t>호***방</t>
    <phoneticPr fontId="3" type="noConversion"/>
  </si>
  <si>
    <t>명****개</t>
    <phoneticPr fontId="3" type="noConversion"/>
  </si>
  <si>
    <t>천***탕</t>
    <phoneticPr fontId="3" type="noConversion"/>
  </si>
  <si>
    <t>서*** **점</t>
    <phoneticPr fontId="3" type="noConversion"/>
  </si>
  <si>
    <t>부***연</t>
    <phoneticPr fontId="3" type="noConversion"/>
  </si>
  <si>
    <t>옥** **점</t>
    <phoneticPr fontId="3" type="noConversion"/>
  </si>
  <si>
    <t>박*호</t>
    <phoneticPr fontId="3" type="noConversion"/>
  </si>
  <si>
    <t>강******* **점</t>
    <phoneticPr fontId="3" type="noConversion"/>
  </si>
  <si>
    <t>다*****체</t>
    <phoneticPr fontId="3" type="noConversion"/>
  </si>
  <si>
    <t>비*****체</t>
    <phoneticPr fontId="3" type="noConversion"/>
  </si>
  <si>
    <t>월**플</t>
    <phoneticPr fontId="3" type="noConversion"/>
  </si>
  <si>
    <t>청******차</t>
    <phoneticPr fontId="3" type="noConversion"/>
  </si>
  <si>
    <t>수*******터</t>
    <phoneticPr fontId="3" type="noConversion"/>
  </si>
  <si>
    <t>김*남</t>
    <phoneticPr fontId="3" type="noConversion"/>
  </si>
  <si>
    <t>김*숙 외 3명</t>
    <phoneticPr fontId="3" type="noConversion"/>
  </si>
  <si>
    <t>강*선 외 40명</t>
    <phoneticPr fontId="3" type="noConversion"/>
  </si>
  <si>
    <t>정*명</t>
    <phoneticPr fontId="3" type="noConversion"/>
  </si>
  <si>
    <t>호********터</t>
    <phoneticPr fontId="3" type="noConversion"/>
  </si>
  <si>
    <t>김*례 외 2명</t>
    <phoneticPr fontId="3" type="noConversion"/>
  </si>
  <si>
    <t>김*훈</t>
    <phoneticPr fontId="3" type="noConversion"/>
  </si>
  <si>
    <t>이*연</t>
    <phoneticPr fontId="3" type="noConversion"/>
  </si>
  <si>
    <t>서*만 외 4명</t>
    <phoneticPr fontId="3" type="noConversion"/>
  </si>
  <si>
    <t>양*정</t>
    <phoneticPr fontId="3" type="noConversion"/>
  </si>
  <si>
    <t>남**********터</t>
    <phoneticPr fontId="3" type="noConversion"/>
  </si>
  <si>
    <t>남******터</t>
    <phoneticPr fontId="3" type="noConversion"/>
  </si>
  <si>
    <t>후원품 종류</t>
    <phoneticPr fontId="3" type="noConversion"/>
  </si>
  <si>
    <t>후원금 종류</t>
    <phoneticPr fontId="4" type="noConversion"/>
  </si>
  <si>
    <t>단체</t>
    <phoneticPr fontId="3" type="noConversion"/>
  </si>
  <si>
    <t>박*식</t>
  </si>
  <si>
    <t>이***원</t>
  </si>
  <si>
    <t>7/10 비지정후원금 전환처리</t>
  </si>
  <si>
    <t>월**전</t>
  </si>
  <si>
    <t>마*환</t>
  </si>
  <si>
    <t>차*희</t>
  </si>
  <si>
    <t>남******단</t>
  </si>
  <si>
    <t>7/23 비지정후원금 전환처리</t>
  </si>
  <si>
    <t>2025년 한수원지원사업 '인심愛밥심' 도시락 5월분</t>
  </si>
  <si>
    <t>익명</t>
  </si>
  <si>
    <t>아동, 청소년 지정후원</t>
  </si>
  <si>
    <t>화****회</t>
  </si>
  <si>
    <t>아동청소년 지정후원</t>
  </si>
  <si>
    <t>한***********부</t>
  </si>
  <si>
    <t>여름방학 결식우려아동 식사 지원</t>
  </si>
  <si>
    <t>어***단 7월(6월분) 정기후원</t>
    <phoneticPr fontId="3" type="noConversion"/>
  </si>
  <si>
    <t>월**전 꿈꾸는아이들 사업비 추가분</t>
    <phoneticPr fontId="3" type="noConversion"/>
  </si>
  <si>
    <t>이*****아 주거환경개선사업비</t>
    <phoneticPr fontId="3" type="noConversion"/>
  </si>
  <si>
    <t>기간 : 2025년 7월 1일부터 ~ 2025년 7월 31일까지</t>
    <phoneticPr fontId="4" type="noConversion"/>
  </si>
  <si>
    <t>센터 이용자 사례관리비 지출</t>
    <phoneticPr fontId="4" type="noConversion"/>
  </si>
  <si>
    <t>생활</t>
    <phoneticPr fontId="4" type="noConversion"/>
  </si>
  <si>
    <t>14,500원*1명</t>
    <phoneticPr fontId="3" type="noConversion"/>
  </si>
  <si>
    <t xml:space="preserve">[재단] 우리동네 삼삼오오 사업 물품비 지출(6차) </t>
    <phoneticPr fontId="4" type="noConversion"/>
  </si>
  <si>
    <t>기타</t>
    <phoneticPr fontId="4" type="noConversion"/>
  </si>
  <si>
    <t>[재단] 우리동네 삼삼오오 사업 활동비 지출(7차)</t>
    <phoneticPr fontId="4" type="noConversion"/>
  </si>
  <si>
    <t>2025년 '함께하는 손길, 생활의 날을 세우다' 진행에 따른 물품 구입</t>
    <phoneticPr fontId="4" type="noConversion"/>
  </si>
  <si>
    <t>[재단] 남양주시재가노인지원서비스센터 의뢰 긴급위기가정 의료비 지출</t>
    <phoneticPr fontId="4" type="noConversion"/>
  </si>
  <si>
    <t>건강</t>
    <phoneticPr fontId="4" type="noConversion"/>
  </si>
  <si>
    <t>1,000,000원*1명</t>
    <phoneticPr fontId="3" type="noConversion"/>
  </si>
  <si>
    <t>화도읍 아파트 화재사건 관련 긴급 구호물품 구입비 지출</t>
    <phoneticPr fontId="4" type="noConversion"/>
  </si>
  <si>
    <t>교육</t>
    <phoneticPr fontId="4" type="noConversion"/>
  </si>
  <si>
    <t>600,000원*1명
300,000원*2명
250,000원*1명
200,000원*5명
170,000원*1명
150,000원*1명
100,000원*1명</t>
    <phoneticPr fontId="3" type="noConversion"/>
  </si>
  <si>
    <t>70,000원*1명
50,000원*11명</t>
    <phoneticPr fontId="3" type="noConversion"/>
  </si>
  <si>
    <t>1,000,000원*1명
250,000원*1명
200,000원*8명
150,000원*3명
100,000원*32명
70,000원*1명
50,000원*6명
30,000원*1명</t>
    <phoneticPr fontId="3" type="noConversion"/>
  </si>
  <si>
    <t>200,000원*2명</t>
    <phoneticPr fontId="3" type="noConversion"/>
  </si>
  <si>
    <t>[재단] 동부희망하우스 봉사단 활동에 따른 물품(조끼)제작</t>
    <phoneticPr fontId="4" type="noConversion"/>
  </si>
  <si>
    <t>[잇다] 동부희망정리봉사단 식사 및 다과비 지출(25년 7월)</t>
    <phoneticPr fontId="4" type="noConversion"/>
  </si>
  <si>
    <t>[잇다] 주민조직화사업  "물골안유튜버" 정기회의 식사 및 다과비 지출(25년 7월)</t>
    <phoneticPr fontId="4" type="noConversion"/>
  </si>
  <si>
    <t>[케어안심] 케어안심주택 주거환경개선을 위한 에어컨 구입비 지출</t>
    <phoneticPr fontId="4" type="noConversion"/>
  </si>
  <si>
    <t>주거</t>
    <phoneticPr fontId="4" type="noConversion"/>
  </si>
  <si>
    <t>2,162원*40명
2,160원*1명</t>
    <phoneticPr fontId="3" type="noConversion"/>
  </si>
  <si>
    <t>보냉가방 구입비 지출</t>
    <phoneticPr fontId="4" type="noConversion"/>
  </si>
  <si>
    <t>9,800원*25명</t>
    <phoneticPr fontId="3" type="noConversion"/>
  </si>
  <si>
    <t>[재단] 우리동네 삼삼오오 사업 활동비 지출(8차)</t>
    <phoneticPr fontId="4" type="noConversion"/>
  </si>
  <si>
    <t>300,000원*1명</t>
    <phoneticPr fontId="3" type="noConversion"/>
  </si>
  <si>
    <t>[케어안심] 긴급/위기 및 선순환자립형케어안심주택 임대료 및 기타 공과금 지출(7월_1차)</t>
    <phoneticPr fontId="4" type="noConversion"/>
  </si>
  <si>
    <t>[재단] 센터 이용자 주거환경개선비 5차 지출</t>
    <phoneticPr fontId="4" type="noConversion"/>
  </si>
  <si>
    <t>221,000원*1명</t>
    <phoneticPr fontId="3" type="noConversion"/>
  </si>
  <si>
    <t>[재단] 우리동네 삼삼오오 사업 물품비 지출(9차)</t>
    <phoneticPr fontId="4" type="noConversion"/>
  </si>
  <si>
    <t>135,000원*17명
90,000원*1명
60,000원*1명</t>
    <phoneticPr fontId="3" type="noConversion"/>
  </si>
  <si>
    <t>[재단] 우리동네 삼삼오오 사업 활동비 지출(10차)</t>
    <phoneticPr fontId="4" type="noConversion"/>
  </si>
  <si>
    <t>[재단] 센터 이용자 주거환경개선 활동에 따른 활동비 지출</t>
    <phoneticPr fontId="4" type="noConversion"/>
  </si>
  <si>
    <t>84,000원*1명</t>
    <phoneticPr fontId="3" type="noConversion"/>
  </si>
  <si>
    <t>[재단] 센터 이용자 주거환경개선비 6차 지출</t>
    <phoneticPr fontId="4" type="noConversion"/>
  </si>
  <si>
    <t>423,342원*1명</t>
    <phoneticPr fontId="3" type="noConversion"/>
  </si>
  <si>
    <t>100,00원*1명</t>
    <phoneticPr fontId="3" type="noConversion"/>
  </si>
  <si>
    <t>[케어안심] 긴급/위기 및 선순환자립형케어안심주택 임대료 및 기타 공과금 지출(7월_2차)</t>
    <phoneticPr fontId="4" type="noConversion"/>
  </si>
  <si>
    <t>30,000원*25명</t>
    <phoneticPr fontId="3" type="noConversion"/>
  </si>
  <si>
    <t xml:space="preserve">[재단] 우리동네 삼삼오오 사업 물품비 지출(11차) </t>
    <phoneticPr fontId="4" type="noConversion"/>
  </si>
  <si>
    <t>12,350원*10명</t>
    <phoneticPr fontId="3" type="noConversion"/>
  </si>
  <si>
    <t>30,000원*10명</t>
    <phoneticPr fontId="3" type="noConversion"/>
  </si>
  <si>
    <t>[재단] 우리동네 삼삼오오 사업 활동비 지출(12차)</t>
    <phoneticPr fontId="4" type="noConversion"/>
  </si>
  <si>
    <t>[재단] 센터 이용자 의료비 지출</t>
    <phoneticPr fontId="4" type="noConversion"/>
  </si>
  <si>
    <t>85,690원*1명</t>
    <phoneticPr fontId="3" type="noConversion"/>
  </si>
  <si>
    <t>[재단] 우리동네 삼삼오오 사업 활동비 지출(13차)</t>
    <phoneticPr fontId="4" type="noConversion"/>
  </si>
  <si>
    <t>[월**전] 사업비 이자수입 잡수입 이체</t>
    <phoneticPr fontId="4" type="noConversion"/>
  </si>
  <si>
    <t>교육비 지원(화****럽 지정)</t>
    <phoneticPr fontId="4" type="noConversion"/>
  </si>
  <si>
    <t>어***단 교육비 지원</t>
    <phoneticPr fontId="4" type="noConversion"/>
  </si>
  <si>
    <t>[팔*] 2025년 한수원지원사업 '인심愛밥심' 농협 상품권 구입(7월)</t>
    <phoneticPr fontId="4" type="noConversion"/>
  </si>
  <si>
    <t>[팔*] 2025년 한수원지원사업 '인심愛밥심' 이마트 상품권 구입(7월)</t>
    <phoneticPr fontId="4" type="noConversion"/>
  </si>
  <si>
    <t>[가족돌봄] 어***단 교육비 지원</t>
    <phoneticPr fontId="4" type="noConversion"/>
  </si>
  <si>
    <t>[결연]모*회 정기결연후원금 지급</t>
    <phoneticPr fontId="4" type="noConversion"/>
  </si>
  <si>
    <t>[결연]모*회 정기결연후원금 지급(오류에 따른 재이체)</t>
    <phoneticPr fontId="4" type="noConversion"/>
  </si>
  <si>
    <t>밑반찬 지원 사업 지정 식재료비 지출(고*********기 지정)</t>
    <phoneticPr fontId="4" type="noConversion"/>
  </si>
  <si>
    <t>수동 유스 오케스트라 연간 사업 진행에 따른 6월 프로그램 진행비 지출(무*사 지정)</t>
    <phoneticPr fontId="4" type="noConversion"/>
  </si>
  <si>
    <t>센터 이용자 생계비 지출(맷******비 지정)</t>
    <phoneticPr fontId="4" type="noConversion"/>
  </si>
  <si>
    <t>[월**전] 월**전 관계자 기관방문 식사비 지출</t>
    <phoneticPr fontId="4" type="noConversion"/>
  </si>
  <si>
    <t>[팔*] 2025년 한수원지원사업 '인심愛 밥심' 희망도시락 비용 지출(5월분)</t>
    <phoneticPr fontId="4" type="noConversion"/>
  </si>
  <si>
    <t>센터 이용자 백미 지원 지정후원금 지출(근**산 지정)</t>
    <phoneticPr fontId="4" type="noConversion"/>
  </si>
  <si>
    <t>교육비 지원(이*호 지정)</t>
    <phoneticPr fontId="4" type="noConversion"/>
  </si>
  <si>
    <t>생계비 지원(에****원 지정)</t>
    <phoneticPr fontId="4" type="noConversion"/>
  </si>
  <si>
    <t>[월**전] 2025년 7월 꿈꾸는아이들 꿈지원금 지급</t>
    <phoneticPr fontId="4" type="noConversion"/>
  </si>
  <si>
    <t>[월**전] 2025년 7월 꿈꾸는아이들 전담인력 수당 지급</t>
    <phoneticPr fontId="4" type="noConversion"/>
  </si>
  <si>
    <t>아동·청소년 생필품 지원 관련 다이소 기프트카드 구입비 지출(화****회 지정)</t>
    <phoneticPr fontId="4" type="noConversion"/>
  </si>
  <si>
    <t>[월**전] 2025년 꿈꾸는아이들 비전원정대(1회기) 간식비 지출</t>
    <phoneticPr fontId="4" type="noConversion"/>
  </si>
  <si>
    <t>[월**전] 2025년 꿈꾸는아이들 비전원정대(1회기) 재료비 지출</t>
    <phoneticPr fontId="4" type="noConversion"/>
  </si>
  <si>
    <t>유*래</t>
    <phoneticPr fontId="3" type="noConversion"/>
  </si>
  <si>
    <t>김*련</t>
    <phoneticPr fontId="3" type="noConversion"/>
  </si>
  <si>
    <t>이*락 외 11명</t>
    <phoneticPr fontId="3" type="noConversion"/>
  </si>
  <si>
    <t>이*희 외 11명</t>
    <phoneticPr fontId="3" type="noConversion"/>
  </si>
  <si>
    <t>손*진 외 52명</t>
    <phoneticPr fontId="3" type="noConversion"/>
  </si>
  <si>
    <t>홍*순 외 1명</t>
    <phoneticPr fontId="3" type="noConversion"/>
  </si>
  <si>
    <t>호*희</t>
    <phoneticPr fontId="3" type="noConversion"/>
  </si>
  <si>
    <t>안*섭 외 24명</t>
    <phoneticPr fontId="3" type="noConversion"/>
  </si>
  <si>
    <t>황*환 외 18명</t>
    <phoneticPr fontId="3" type="noConversion"/>
  </si>
  <si>
    <t>전*서 외 9명</t>
    <phoneticPr fontId="3" type="noConversion"/>
  </si>
  <si>
    <t>이*윤 외 24명</t>
    <phoneticPr fontId="3" type="noConversion"/>
  </si>
  <si>
    <t>김*철</t>
    <phoneticPr fontId="3" type="noConversion"/>
  </si>
  <si>
    <t>2025-07-01</t>
  </si>
  <si>
    <t>심***** ***회</t>
    <phoneticPr fontId="3" type="noConversion"/>
  </si>
  <si>
    <t>동부권역 사례관리 대상자 수세미 지정후원</t>
    <phoneticPr fontId="3" type="noConversion"/>
  </si>
  <si>
    <t>9****** **점</t>
    <phoneticPr fontId="3" type="noConversion"/>
  </si>
  <si>
    <t>동부권역 사례관리 대상자 소곱창 외식 지정후원</t>
    <phoneticPr fontId="3" type="noConversion"/>
  </si>
  <si>
    <t>2025-07-03</t>
  </si>
  <si>
    <t>동부권역 사례관리 대상자 래시가드 지정후원</t>
    <phoneticPr fontId="3" type="noConversion"/>
  </si>
  <si>
    <t>의류</t>
  </si>
  <si>
    <t>벌</t>
    <phoneticPr fontId="3" type="noConversion"/>
  </si>
  <si>
    <t>2025-07-04</t>
  </si>
  <si>
    <t>2025-07-07</t>
  </si>
  <si>
    <t>동부권역 사례관리 대상자 ABC주스 지정후원</t>
    <phoneticPr fontId="3" type="noConversion"/>
  </si>
  <si>
    <t>2025-07-08</t>
  </si>
  <si>
    <t>(주)한**엠</t>
    <phoneticPr fontId="3" type="noConversion"/>
  </si>
  <si>
    <t>동부권역 사례관리 대상자 주방용품 지정후원</t>
    <phoneticPr fontId="3" type="noConversion"/>
  </si>
  <si>
    <t>2025-07-10</t>
  </si>
  <si>
    <t>2025-07-11</t>
  </si>
  <si>
    <t>던**** ******점</t>
    <phoneticPr fontId="3" type="noConversion"/>
  </si>
  <si>
    <t>2025-07-15</t>
  </si>
  <si>
    <t>2025-07-16</t>
  </si>
  <si>
    <t>2025-07-17</t>
  </si>
  <si>
    <t>유*혁</t>
    <phoneticPr fontId="3" type="noConversion"/>
  </si>
  <si>
    <t>동부권역 사례관리 대상자 문화상품권 지정후원</t>
    <phoneticPr fontId="3" type="noConversion"/>
  </si>
  <si>
    <t>윤****스</t>
    <phoneticPr fontId="3" type="noConversion"/>
  </si>
  <si>
    <t>동부권역 사례관리 대상자 복날꾸러미 지정후원</t>
    <phoneticPr fontId="3" type="noConversion"/>
  </si>
  <si>
    <t>2025-07-18</t>
  </si>
  <si>
    <t>2025-07-22</t>
  </si>
  <si>
    <t>2025-07-23</t>
  </si>
  <si>
    <t>김*한</t>
    <phoneticPr fontId="3" type="noConversion"/>
  </si>
  <si>
    <t>동부권역 사례관리 대상자 세탁기, 건조기 지정후원</t>
    <phoneticPr fontId="3" type="noConversion"/>
  </si>
  <si>
    <t>동부권역 사례관리 대상자 청소밀대 지정후원</t>
    <phoneticPr fontId="3" type="noConversion"/>
  </si>
  <si>
    <t>민*연</t>
    <phoneticPr fontId="3" type="noConversion"/>
  </si>
  <si>
    <t>동부권역 사례관리 대상자 찹쌀(10kg) 지정후원</t>
    <phoneticPr fontId="3" type="noConversion"/>
  </si>
  <si>
    <t>2025-07-24</t>
  </si>
  <si>
    <t>스****과</t>
    <phoneticPr fontId="3" type="noConversion"/>
  </si>
  <si>
    <t>동부권역 사례관리 대상자 탐앤탐스 케이크 지정후원</t>
    <phoneticPr fontId="3" type="noConversion"/>
  </si>
  <si>
    <t>둘*** **점</t>
    <phoneticPr fontId="3" type="noConversion"/>
  </si>
  <si>
    <t>종*** **점</t>
    <phoneticPr fontId="3" type="noConversion"/>
  </si>
  <si>
    <t>2025-07-25</t>
  </si>
  <si>
    <t>피** **점</t>
    <phoneticPr fontId="3" type="noConversion"/>
  </si>
  <si>
    <t>b**** **점</t>
    <phoneticPr fontId="3" type="noConversion"/>
  </si>
  <si>
    <t>2025-07-29</t>
  </si>
  <si>
    <t>2025-07-30</t>
  </si>
  <si>
    <t>금***트</t>
    <phoneticPr fontId="37" type="noConversion"/>
  </si>
  <si>
    <t>상품권</t>
    <phoneticPr fontId="37" type="noConversion"/>
  </si>
  <si>
    <t>2025-07-31</t>
  </si>
  <si>
    <t>주*** ****직</t>
    <phoneticPr fontId="3" type="noConversion"/>
  </si>
  <si>
    <t xml:space="preserve">동부권역 사례관리 대상자 양말 지정후원 </t>
    <phoneticPr fontId="3" type="noConversion"/>
  </si>
  <si>
    <t>켤레</t>
    <phoneticPr fontId="3" type="noConversion"/>
  </si>
  <si>
    <t>㈜이**(***점)</t>
    <phoneticPr fontId="37" type="noConversion"/>
  </si>
  <si>
    <t>기타</t>
    <phoneticPr fontId="37" type="noConversion"/>
  </si>
  <si>
    <t>갈****소</t>
    <phoneticPr fontId="3" type="noConversion"/>
  </si>
  <si>
    <t>동부권역 사례관리 대상자 외식 지정후원</t>
    <phoneticPr fontId="3" type="noConversion"/>
  </si>
  <si>
    <t>동부권역 사례관리 대상자 이불세트 지원</t>
    <phoneticPr fontId="3" type="noConversion"/>
  </si>
  <si>
    <t>유*남</t>
    <phoneticPr fontId="3" type="noConversion"/>
  </si>
  <si>
    <t>동부권역 사례관리 대상자 온누리 상품권 지원</t>
    <phoneticPr fontId="37" type="noConversion"/>
  </si>
  <si>
    <t>동부권역 사례관리 대상자 소곱창 외식 지원</t>
    <phoneticPr fontId="3" type="noConversion"/>
  </si>
  <si>
    <t>이*후 외 4명</t>
    <phoneticPr fontId="3" type="noConversion"/>
  </si>
  <si>
    <t>동부권역 사례관리 대상자 빵 지원</t>
    <phoneticPr fontId="3" type="noConversion"/>
  </si>
  <si>
    <t>강*양 외 2명</t>
    <phoneticPr fontId="3" type="noConversion"/>
  </si>
  <si>
    <t>동부권역 사례관리 대상자 과일세트 지원</t>
    <phoneticPr fontId="3" type="noConversion"/>
  </si>
  <si>
    <t>남*순</t>
    <phoneticPr fontId="3" type="noConversion"/>
  </si>
  <si>
    <t>유*명 외 1명</t>
    <phoneticPr fontId="37" type="noConversion"/>
  </si>
  <si>
    <t>동부권역 사례관리 대상자 쌀(10kg) 지원</t>
    <phoneticPr fontId="3" type="noConversion"/>
  </si>
  <si>
    <t>조*욱</t>
    <phoneticPr fontId="3" type="noConversion"/>
  </si>
  <si>
    <t>전*자</t>
    <phoneticPr fontId="3" type="noConversion"/>
  </si>
  <si>
    <t>동부권역 사례관리 대상자 김치(5kg) 지원</t>
    <phoneticPr fontId="3" type="noConversion"/>
  </si>
  <si>
    <t>동부권역 사례관리 대상자 수세미 지원</t>
    <phoneticPr fontId="37" type="noConversion"/>
  </si>
  <si>
    <t>물*******관</t>
    <phoneticPr fontId="3" type="noConversion"/>
  </si>
  <si>
    <t>박*익</t>
    <phoneticPr fontId="3" type="noConversion"/>
  </si>
  <si>
    <t>식품</t>
    <phoneticPr fontId="37" type="noConversion"/>
  </si>
  <si>
    <t>동부권역 사례관리 대상자 ABC주스 지원</t>
    <phoneticPr fontId="3" type="noConversion"/>
  </si>
  <si>
    <t>권*준 외 3명</t>
    <phoneticPr fontId="3" type="noConversion"/>
  </si>
  <si>
    <t>2025-07-09</t>
  </si>
  <si>
    <t>동부권역 사례관리 대상자 선풍기 지원</t>
    <phoneticPr fontId="3" type="noConversion"/>
  </si>
  <si>
    <t>박*표</t>
    <phoneticPr fontId="3" type="noConversion"/>
  </si>
  <si>
    <t>동부권역 사례관리 대상자 컵밥 지원</t>
    <phoneticPr fontId="3" type="noConversion"/>
  </si>
  <si>
    <t>동부권역 사례관리 대상자 컵밥, 햇반 지원</t>
    <phoneticPr fontId="3" type="noConversion"/>
  </si>
  <si>
    <t>묵** ***** ** ***원</t>
    <phoneticPr fontId="3" type="noConversion"/>
  </si>
  <si>
    <t>동부권역 사례관리 대상자 정육 지원</t>
    <phoneticPr fontId="3" type="noConversion"/>
  </si>
  <si>
    <t>화** ***** **회</t>
    <phoneticPr fontId="3" type="noConversion"/>
  </si>
  <si>
    <t>동부권역 사례관리 대상자 중식(이비가), 감자탕 및 음료 지원</t>
    <phoneticPr fontId="3" type="noConversion"/>
  </si>
  <si>
    <t>신*식 외 4명</t>
    <phoneticPr fontId="3" type="noConversion"/>
  </si>
  <si>
    <t>동부권역 사례관리 대상자 중식(남강), 곰탕 지원</t>
    <phoneticPr fontId="3" type="noConversion"/>
  </si>
  <si>
    <t>윤*숙 외 9명</t>
    <phoneticPr fontId="3" type="noConversion"/>
  </si>
  <si>
    <t>동부권역 사례관리 대상자 치킨 및 음료 지원</t>
    <phoneticPr fontId="3" type="noConversion"/>
  </si>
  <si>
    <t>황*란 외 4명</t>
    <phoneticPr fontId="3" type="noConversion"/>
  </si>
  <si>
    <t>이*구</t>
    <phoneticPr fontId="3" type="noConversion"/>
  </si>
  <si>
    <t>2025-07-14</t>
  </si>
  <si>
    <t>동부권역 사례관리 대상자 발매트, 여드름패치, 가구 지원</t>
    <phoneticPr fontId="3" type="noConversion"/>
  </si>
  <si>
    <t>남**********관</t>
    <phoneticPr fontId="3" type="noConversion"/>
  </si>
  <si>
    <t>이*희 외 1명</t>
    <phoneticPr fontId="3" type="noConversion"/>
  </si>
  <si>
    <t>동부권역 사례관리 대상자 짜장나눔데이 외식 지원</t>
    <phoneticPr fontId="3" type="noConversion"/>
  </si>
  <si>
    <t>동부권역 사례관리 대상자 초복꾸러미 지원</t>
    <phoneticPr fontId="3" type="noConversion"/>
  </si>
  <si>
    <t>화** ********체</t>
    <phoneticPr fontId="37" type="noConversion"/>
  </si>
  <si>
    <t>동부권역 사례관리 대상자 문화상품권 지원</t>
    <phoneticPr fontId="3" type="noConversion"/>
  </si>
  <si>
    <t>홍*인 외 40명</t>
    <phoneticPr fontId="37" type="noConversion"/>
  </si>
  <si>
    <t>2025-07-21</t>
  </si>
  <si>
    <t>현*섭</t>
    <phoneticPr fontId="3" type="noConversion"/>
  </si>
  <si>
    <t>동부권역 사례관리 대상자 건조기 지원</t>
    <phoneticPr fontId="3" type="noConversion"/>
  </si>
  <si>
    <t>동부권역 사례관리 대상자 세탁기 지원</t>
    <phoneticPr fontId="3" type="noConversion"/>
  </si>
  <si>
    <t>박*형</t>
    <phoneticPr fontId="3" type="noConversion"/>
  </si>
  <si>
    <t>동부권역 사례관리 대상자 쌀(20kg) 지원</t>
    <phoneticPr fontId="3" type="noConversion"/>
  </si>
  <si>
    <t>평****소</t>
    <phoneticPr fontId="3" type="noConversion"/>
  </si>
  <si>
    <t>안*섭</t>
    <phoneticPr fontId="3" type="noConversion"/>
  </si>
  <si>
    <t>동부권역 사례관리 대상자 청소밀대 지원</t>
    <phoneticPr fontId="3" type="noConversion"/>
  </si>
  <si>
    <t>서*****원</t>
    <phoneticPr fontId="3" type="noConversion"/>
  </si>
  <si>
    <t>사****** **** ***리</t>
    <phoneticPr fontId="3" type="noConversion"/>
  </si>
  <si>
    <t>경******** ********터</t>
    <phoneticPr fontId="3" type="noConversion"/>
  </si>
  <si>
    <t>남*******관</t>
    <phoneticPr fontId="3" type="noConversion"/>
  </si>
  <si>
    <t>동부권역 사례관리 대상자 중식(남강) 지원</t>
    <phoneticPr fontId="3" type="noConversion"/>
  </si>
  <si>
    <t>한*출 외 9명</t>
    <phoneticPr fontId="3" type="noConversion"/>
  </si>
  <si>
    <t>동부권역 사례관리 대상자 감자탕 및 음료 지원</t>
    <phoneticPr fontId="3" type="noConversion"/>
  </si>
  <si>
    <t>한*출 외 2명</t>
    <phoneticPr fontId="3" type="noConversion"/>
  </si>
  <si>
    <t>동부권역 사례관리 대상자 탐앤탐스 조각케이크 지원</t>
    <phoneticPr fontId="3" type="noConversion"/>
  </si>
  <si>
    <t xml:space="preserve">이*임 외 4명 </t>
    <phoneticPr fontId="3" type="noConversion"/>
  </si>
  <si>
    <t>동부권역 사례관리 대상자 중식(이비가) 지원</t>
    <phoneticPr fontId="3" type="noConversion"/>
  </si>
  <si>
    <t>강*선 외 4명</t>
    <phoneticPr fontId="3" type="noConversion"/>
  </si>
  <si>
    <t>이*리 외 2명</t>
    <phoneticPr fontId="3" type="noConversion"/>
  </si>
  <si>
    <t>동부권역 사례관리 대상자 정육, 백설기 지원</t>
    <phoneticPr fontId="3" type="noConversion"/>
  </si>
  <si>
    <t>양*정 외 3명</t>
    <phoneticPr fontId="37" type="noConversion"/>
  </si>
  <si>
    <t>동부권역 사례관리 대상자 정기나눔데이 식품 지원</t>
    <phoneticPr fontId="3" type="noConversion"/>
  </si>
  <si>
    <t>임*선 외 18명</t>
    <phoneticPr fontId="37" type="noConversion"/>
  </si>
  <si>
    <t>동부권역 사례관리 대상자 피자쿠폰 지원</t>
    <phoneticPr fontId="3" type="noConversion"/>
  </si>
  <si>
    <t>동부권역 사례관리 대상자 치킨쿠폰 지원</t>
    <phoneticPr fontId="3" type="noConversion"/>
  </si>
  <si>
    <t>양*숙 외 9명</t>
    <phoneticPr fontId="3" type="noConversion"/>
  </si>
  <si>
    <t>기타</t>
    <phoneticPr fontId="3" type="noConversion"/>
  </si>
  <si>
    <t>사********** *******부</t>
    <phoneticPr fontId="3" type="noConversion"/>
  </si>
  <si>
    <t>남*************터</t>
    <phoneticPr fontId="3" type="noConversion"/>
  </si>
  <si>
    <t>북******터</t>
    <phoneticPr fontId="3" type="noConversion"/>
  </si>
  <si>
    <t>서******터</t>
    <phoneticPr fontId="3" type="noConversion"/>
  </si>
  <si>
    <t>2025-07-28</t>
  </si>
  <si>
    <t>남*********관</t>
    <phoneticPr fontId="3" type="noConversion"/>
  </si>
  <si>
    <t>이*욱</t>
    <phoneticPr fontId="3" type="noConversion"/>
  </si>
  <si>
    <t>김*선 외 9명</t>
    <phoneticPr fontId="3" type="noConversion"/>
  </si>
  <si>
    <t>동부권역 사례관리 대상자 햇반, ABC주스 지원</t>
    <phoneticPr fontId="3" type="noConversion"/>
  </si>
  <si>
    <t>임*경</t>
    <phoneticPr fontId="3" type="noConversion"/>
  </si>
  <si>
    <t>동부권역 사례관리 대상자 ABC신발상품권 지원</t>
    <phoneticPr fontId="3" type="noConversion"/>
  </si>
  <si>
    <t>남** ***A</t>
    <phoneticPr fontId="3" type="noConversion"/>
  </si>
  <si>
    <t>사* 외 13명</t>
    <phoneticPr fontId="3" type="noConversion"/>
  </si>
  <si>
    <t>동부권역 사례관리 대상자 사랑뿜뿜 나눔쿠폰, 여름나기 쿠폰 지원</t>
    <phoneticPr fontId="37" type="noConversion"/>
  </si>
  <si>
    <t>오*정 외 18명</t>
    <phoneticPr fontId="37" type="noConversion"/>
  </si>
  <si>
    <t>김*덕</t>
    <phoneticPr fontId="3" type="noConversion"/>
  </si>
  <si>
    <t>생필품</t>
    <phoneticPr fontId="37" type="noConversion"/>
  </si>
  <si>
    <t>최*집 외 99명</t>
    <phoneticPr fontId="37" type="noConversion"/>
  </si>
  <si>
    <t>남********관</t>
    <phoneticPr fontId="3" type="noConversion"/>
  </si>
  <si>
    <t>에********터</t>
    <phoneticPr fontId="3" type="noConversion"/>
  </si>
  <si>
    <t>동부권역 사례관리 대상자 순대국 지원</t>
    <phoneticPr fontId="3" type="noConversion"/>
  </si>
  <si>
    <t>이*준 외 49명</t>
    <phoneticPr fontId="3" type="noConversion"/>
  </si>
  <si>
    <t>동부권역 사례관리 대상자 떡케이크 지원</t>
    <phoneticPr fontId="3" type="noConversion"/>
  </si>
  <si>
    <t>김*동 외 9명</t>
    <phoneticPr fontId="3" type="noConversion"/>
  </si>
  <si>
    <t>동부권역 사례관리 대상자 떡 지원</t>
    <phoneticPr fontId="3" type="noConversion"/>
  </si>
  <si>
    <t>동부권역 사례관리 대상자 갈비명가 외식 지원</t>
    <phoneticPr fontId="37" type="noConversion"/>
  </si>
  <si>
    <t>이*윤 외 21명</t>
    <phoneticPr fontId="37" type="noConversion"/>
  </si>
  <si>
    <t>동부권역 사례관리 대상자 식품(등심) 지원</t>
    <phoneticPr fontId="3" type="noConversion"/>
  </si>
  <si>
    <t>박*옥 외 24명</t>
    <phoneticPr fontId="37" type="noConversion"/>
  </si>
  <si>
    <t>동부권역 사례관리 대상자 햇반 지원</t>
    <phoneticPr fontId="3" type="noConversion"/>
  </si>
  <si>
    <t>기부금영수증 미발행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</si>
</sst>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_(* #,##0_);_(* \(#,##0\);_(* &quot;-&quot;_);_(@_)"/>
    <numFmt numFmtId="178" formatCode="yyyy/mm/dd;@"/>
    <numFmt numFmtId="179" formatCode="#,##0_ "/>
    <numFmt numFmtId="180" formatCode="####\ #0.00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8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4" borderId="0" xfId="2" applyFont="1" applyFill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1" fontId="27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7" fillId="0" borderId="0" xfId="31">
      <alignment horizontal="right" vertical="center"/>
    </xf>
    <xf numFmtId="0" fontId="31" fillId="0" borderId="0" xfId="0" applyFont="1" applyAlignment="1">
      <alignment horizontal="center" vertical="center"/>
    </xf>
    <xf numFmtId="0" fontId="15" fillId="4" borderId="0" xfId="0" applyFont="1" applyFill="1">
      <alignment vertical="center"/>
    </xf>
    <xf numFmtId="42" fontId="19" fillId="4" borderId="1" xfId="0" applyNumberFormat="1" applyFont="1" applyFill="1" applyBorder="1" applyAlignment="1">
      <alignment horizontal="center" vertical="center" wrapText="1" shrinkToFit="1"/>
    </xf>
    <xf numFmtId="0" fontId="19" fillId="4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1" fontId="15" fillId="0" borderId="1" xfId="1" applyFont="1" applyFill="1" applyBorder="1" applyAlignment="1">
      <alignment horizontal="center" vertical="center" wrapText="1"/>
    </xf>
    <xf numFmtId="41" fontId="14" fillId="0" borderId="0" xfId="1" applyFont="1" applyFill="1" applyAlignment="1">
      <alignment horizontal="center" vertical="center" wrapText="1"/>
    </xf>
    <xf numFmtId="0" fontId="32" fillId="0" borderId="1" xfId="0" applyFont="1" applyBorder="1" applyAlignment="1">
      <alignment horizontal="center" vertical="center" shrinkToFi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>
      <alignment vertical="center"/>
    </xf>
    <xf numFmtId="0" fontId="32" fillId="0" borderId="1" xfId="0" applyFont="1" applyBorder="1" applyAlignment="1">
      <alignment vertical="center" shrinkToFit="1"/>
    </xf>
    <xf numFmtId="0" fontId="32" fillId="0" borderId="1" xfId="1" applyNumberFormat="1" applyFont="1" applyBorder="1" applyAlignment="1">
      <alignment horizontal="center" vertical="center"/>
    </xf>
    <xf numFmtId="179" fontId="32" fillId="0" borderId="1" xfId="1" applyNumberFormat="1" applyFont="1" applyBorder="1" applyAlignment="1">
      <alignment horizontal="right" vertical="center"/>
    </xf>
    <xf numFmtId="0" fontId="33" fillId="0" borderId="1" xfId="1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shrinkToFit="1"/>
    </xf>
    <xf numFmtId="0" fontId="33" fillId="0" borderId="1" xfId="0" applyFont="1" applyBorder="1" applyAlignment="1">
      <alignment horizontal="center" vertical="center"/>
    </xf>
    <xf numFmtId="0" fontId="33" fillId="0" borderId="1" xfId="1" applyNumberFormat="1" applyFont="1" applyBorder="1">
      <alignment vertical="center"/>
    </xf>
    <xf numFmtId="0" fontId="32" fillId="0" borderId="1" xfId="1" applyNumberFormat="1" applyFont="1" applyBorder="1">
      <alignment vertical="center"/>
    </xf>
    <xf numFmtId="41" fontId="32" fillId="0" borderId="1" xfId="1" applyFont="1" applyFill="1" applyBorder="1">
      <alignment vertical="center"/>
    </xf>
    <xf numFmtId="41" fontId="32" fillId="0" borderId="1" xfId="1" applyFont="1" applyFill="1" applyBorder="1" applyAlignment="1">
      <alignment horizontal="right" vertical="center"/>
    </xf>
    <xf numFmtId="41" fontId="33" fillId="0" borderId="1" xfId="1" applyFont="1" applyFill="1" applyBorder="1" applyAlignment="1">
      <alignment horizontal="left" vertical="center"/>
    </xf>
    <xf numFmtId="41" fontId="32" fillId="0" borderId="1" xfId="1" applyFont="1" applyFill="1" applyBorder="1" applyAlignment="1">
      <alignment horizontal="left" vertical="center"/>
    </xf>
    <xf numFmtId="0" fontId="33" fillId="0" borderId="1" xfId="1" applyNumberFormat="1" applyFont="1" applyBorder="1" applyAlignment="1">
      <alignment horizontal="center" vertical="center" shrinkToFit="1"/>
    </xf>
    <xf numFmtId="0" fontId="32" fillId="0" borderId="1" xfId="1" applyNumberFormat="1" applyFont="1" applyBorder="1" applyAlignment="1">
      <alignment horizontal="center" vertical="center" shrinkToFit="1"/>
    </xf>
    <xf numFmtId="0" fontId="14" fillId="0" borderId="0" xfId="2" applyFont="1" applyAlignment="1">
      <alignment horizontal="left" vertical="center" shrinkToFit="1"/>
    </xf>
    <xf numFmtId="0" fontId="35" fillId="0" borderId="1" xfId="23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5" fillId="0" borderId="1" xfId="43" quotePrefix="1" applyFont="1" applyBorder="1" applyAlignment="1">
      <alignment horizontal="center" vertical="center" wrapText="1"/>
    </xf>
    <xf numFmtId="180" fontId="27" fillId="0" borderId="0" xfId="1" applyNumberFormat="1" applyFont="1" applyAlignment="1">
      <alignment horizontal="right" vertical="center"/>
    </xf>
    <xf numFmtId="14" fontId="35" fillId="0" borderId="1" xfId="23" quotePrefix="1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14" fontId="35" fillId="4" borderId="1" xfId="23" quotePrefix="1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3" fillId="0" borderId="1" xfId="289" applyNumberFormat="1" applyFont="1" applyBorder="1" applyAlignment="1">
      <alignment horizontal="center" vertical="center"/>
    </xf>
    <xf numFmtId="0" fontId="35" fillId="0" borderId="1" xfId="1" applyNumberFormat="1" applyFont="1" applyBorder="1" applyAlignment="1">
      <alignment horizontal="center" vertical="center" wrapText="1"/>
    </xf>
    <xf numFmtId="0" fontId="21" fillId="0" borderId="0" xfId="1" applyNumberFormat="1" applyFont="1" applyAlignment="1">
      <alignment horizontal="center" vertical="center"/>
    </xf>
    <xf numFmtId="41" fontId="22" fillId="0" borderId="0" xfId="1" applyFont="1" applyAlignment="1">
      <alignment horizontal="right" vertical="center"/>
    </xf>
    <xf numFmtId="14" fontId="27" fillId="0" borderId="0" xfId="0" applyNumberFormat="1" applyFont="1" applyAlignment="1">
      <alignment horizontal="center" vertical="center"/>
    </xf>
    <xf numFmtId="0" fontId="20" fillId="3" borderId="1" xfId="2" applyFont="1" applyFill="1" applyBorder="1" applyAlignment="1">
      <alignment horizontal="center" vertical="center" wrapText="1"/>
    </xf>
    <xf numFmtId="14" fontId="20" fillId="3" borderId="1" xfId="2" applyNumberFormat="1" applyFont="1" applyFill="1" applyBorder="1" applyAlignment="1">
      <alignment horizontal="center" vertical="center" wrapText="1"/>
    </xf>
    <xf numFmtId="42" fontId="29" fillId="3" borderId="1" xfId="1" applyNumberFormat="1" applyFont="1" applyFill="1" applyBorder="1" applyAlignment="1">
      <alignment horizontal="center" vertical="center" wrapText="1"/>
    </xf>
    <xf numFmtId="41" fontId="20" fillId="3" borderId="1" xfId="1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42" fontId="20" fillId="6" borderId="1" xfId="1" applyNumberFormat="1" applyFont="1" applyFill="1" applyBorder="1" applyAlignment="1">
      <alignment horizontal="right" vertical="center"/>
    </xf>
    <xf numFmtId="41" fontId="20" fillId="6" borderId="1" xfId="1" applyFont="1" applyFill="1" applyBorder="1" applyAlignment="1">
      <alignment horizontal="center" vertical="center" wrapText="1"/>
    </xf>
    <xf numFmtId="41" fontId="20" fillId="6" borderId="1" xfId="1" applyFont="1" applyFill="1" applyBorder="1" applyAlignment="1">
      <alignment vertical="center" wrapText="1"/>
    </xf>
    <xf numFmtId="0" fontId="28" fillId="3" borderId="1" xfId="2" applyFont="1" applyFill="1" applyBorder="1" applyAlignment="1">
      <alignment horizontal="center" vertical="center" wrapText="1"/>
    </xf>
    <xf numFmtId="41" fontId="28" fillId="3" borderId="1" xfId="1" applyFont="1" applyFill="1" applyBorder="1" applyAlignment="1">
      <alignment horizontal="center" vertical="center" wrapText="1"/>
    </xf>
    <xf numFmtId="0" fontId="28" fillId="3" borderId="1" xfId="1" applyNumberFormat="1" applyFont="1" applyFill="1" applyBorder="1" applyAlignment="1">
      <alignment horizontal="center" vertical="center" wrapText="1"/>
    </xf>
    <xf numFmtId="42" fontId="28" fillId="3" borderId="1" xfId="2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76" fontId="35" fillId="0" borderId="1" xfId="24" quotePrefix="1" applyNumberFormat="1" applyFont="1" applyBorder="1" applyAlignment="1">
      <alignment horizontal="center" vertical="center" wrapText="1"/>
    </xf>
    <xf numFmtId="176" fontId="35" fillId="4" borderId="1" xfId="24" quotePrefix="1" applyNumberFormat="1" applyFont="1" applyFill="1" applyBorder="1" applyAlignment="1">
      <alignment horizontal="center" vertical="center" wrapText="1"/>
    </xf>
    <xf numFmtId="41" fontId="20" fillId="7" borderId="1" xfId="1" applyFont="1" applyFill="1" applyBorder="1" applyAlignment="1">
      <alignment horizontal="center" vertical="center"/>
    </xf>
    <xf numFmtId="0" fontId="20" fillId="7" borderId="1" xfId="1" applyNumberFormat="1" applyFont="1" applyFill="1" applyBorder="1" applyAlignment="1">
      <alignment horizontal="center" vertical="center"/>
    </xf>
    <xf numFmtId="41" fontId="20" fillId="7" borderId="1" xfId="1" applyFont="1" applyFill="1" applyBorder="1" applyAlignment="1">
      <alignment horizontal="right" vertical="center"/>
    </xf>
    <xf numFmtId="42" fontId="20" fillId="7" borderId="1" xfId="1" applyNumberFormat="1" applyFont="1" applyFill="1" applyBorder="1" applyAlignment="1">
      <alignment horizontal="right" vertical="center"/>
    </xf>
    <xf numFmtId="41" fontId="35" fillId="0" borderId="1" xfId="1" quotePrefix="1" applyFont="1" applyBorder="1" applyAlignment="1">
      <alignment horizontal="right" vertical="center"/>
    </xf>
    <xf numFmtId="41" fontId="35" fillId="4" borderId="1" xfId="1" quotePrefix="1" applyFont="1" applyFill="1" applyBorder="1" applyAlignment="1">
      <alignment horizontal="right" vertical="center"/>
    </xf>
    <xf numFmtId="41" fontId="35" fillId="0" borderId="1" xfId="1" applyFont="1" applyBorder="1" applyAlignment="1">
      <alignment horizontal="right" vertical="center"/>
    </xf>
    <xf numFmtId="41" fontId="35" fillId="4" borderId="1" xfId="1" applyFont="1" applyFill="1" applyBorder="1" applyAlignment="1">
      <alignment horizontal="right" vertical="center"/>
    </xf>
    <xf numFmtId="0" fontId="28" fillId="3" borderId="1" xfId="0" applyFont="1" applyFill="1" applyBorder="1" applyAlignment="1">
      <alignment horizontal="center" vertical="center" wrapText="1"/>
    </xf>
    <xf numFmtId="14" fontId="28" fillId="3" borderId="1" xfId="0" applyNumberFormat="1" applyFont="1" applyFill="1" applyBorder="1" applyAlignment="1">
      <alignment horizontal="center" vertical="center" wrapText="1"/>
    </xf>
    <xf numFmtId="180" fontId="28" fillId="3" borderId="1" xfId="1" applyNumberFormat="1" applyFont="1" applyFill="1" applyBorder="1" applyAlignment="1">
      <alignment horizontal="center" vertical="center" wrapText="1"/>
    </xf>
    <xf numFmtId="41" fontId="28" fillId="3" borderId="1" xfId="1" applyFont="1" applyFill="1" applyBorder="1" applyAlignment="1">
      <alignment horizontal="center" vertical="center"/>
    </xf>
    <xf numFmtId="0" fontId="15" fillId="0" borderId="1" xfId="23" quotePrefix="1" applyFont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15" fillId="4" borderId="1" xfId="0" applyFont="1" applyFill="1" applyBorder="1">
      <alignment vertical="center"/>
    </xf>
    <xf numFmtId="41" fontId="34" fillId="7" borderId="1" xfId="1" applyFont="1" applyFill="1" applyBorder="1" applyAlignment="1">
      <alignment vertical="center"/>
    </xf>
    <xf numFmtId="41" fontId="34" fillId="7" borderId="1" xfId="1" applyFont="1" applyFill="1" applyBorder="1" applyAlignment="1">
      <alignment horizontal="center" vertical="center"/>
    </xf>
    <xf numFmtId="41" fontId="34" fillId="7" borderId="1" xfId="1" applyFont="1" applyFill="1" applyBorder="1" applyAlignment="1">
      <alignment horizontal="right" vertical="center"/>
    </xf>
    <xf numFmtId="0" fontId="15" fillId="7" borderId="1" xfId="0" applyFont="1" applyFill="1" applyBorder="1">
      <alignment vertical="center"/>
    </xf>
    <xf numFmtId="0" fontId="19" fillId="4" borderId="1" xfId="2" applyFont="1" applyFill="1" applyBorder="1" applyAlignment="1">
      <alignment horizontal="center" vertical="center" wrapText="1"/>
    </xf>
    <xf numFmtId="178" fontId="32" fillId="0" borderId="1" xfId="13" quotePrefix="1" applyNumberFormat="1" applyFont="1" applyFill="1" applyBorder="1">
      <alignment horizontal="center" vertical="center"/>
    </xf>
    <xf numFmtId="178" fontId="33" fillId="0" borderId="1" xfId="13" quotePrefix="1" applyNumberFormat="1" applyFont="1" applyFill="1" applyBorder="1">
      <alignment horizontal="center" vertical="center"/>
    </xf>
    <xf numFmtId="14" fontId="32" fillId="0" borderId="1" xfId="13" applyNumberFormat="1" applyFont="1" applyFill="1" applyBorder="1">
      <alignment horizontal="center" vertical="center"/>
    </xf>
    <xf numFmtId="0" fontId="32" fillId="0" borderId="1" xfId="0" applyFont="1" applyBorder="1" applyAlignment="1">
      <alignment horizontal="left" vertical="center" shrinkToFit="1"/>
    </xf>
    <xf numFmtId="12" fontId="32" fillId="0" borderId="1" xfId="0" applyNumberFormat="1" applyFont="1" applyBorder="1" applyAlignment="1">
      <alignment horizontal="left" vertical="center" shrinkToFit="1"/>
    </xf>
    <xf numFmtId="179" fontId="33" fillId="0" borderId="1" xfId="1" applyNumberFormat="1" applyFont="1" applyBorder="1" applyAlignment="1">
      <alignment horizontal="right" vertical="center"/>
    </xf>
    <xf numFmtId="0" fontId="33" fillId="0" borderId="1" xfId="0" applyFont="1" applyBorder="1" applyAlignment="1">
      <alignment horizontal="left" vertical="center" shrinkToFit="1"/>
    </xf>
    <xf numFmtId="179" fontId="32" fillId="0" borderId="1" xfId="72" applyNumberFormat="1" applyFont="1" applyBorder="1" applyAlignment="1">
      <alignment horizontal="right" vertical="center"/>
    </xf>
    <xf numFmtId="14" fontId="33" fillId="0" borderId="1" xfId="13" applyNumberFormat="1" applyFont="1" applyFill="1" applyBorder="1">
      <alignment horizontal="center" vertical="center"/>
    </xf>
    <xf numFmtId="0" fontId="33" fillId="0" borderId="1" xfId="0" applyFont="1" applyBorder="1" applyAlignment="1">
      <alignment vertical="center" wrapText="1"/>
    </xf>
    <xf numFmtId="14" fontId="32" fillId="0" borderId="1" xfId="0" applyNumberFormat="1" applyFont="1" applyBorder="1" applyAlignment="1">
      <alignment horizontal="center" vertical="center"/>
    </xf>
    <xf numFmtId="14" fontId="28" fillId="3" borderId="1" xfId="2" applyNumberFormat="1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/>
    </xf>
    <xf numFmtId="41" fontId="35" fillId="0" borderId="1" xfId="1" applyFont="1" applyBorder="1" applyAlignment="1">
      <alignment horizontal="right" vertical="center" wrapText="1"/>
    </xf>
    <xf numFmtId="41" fontId="35" fillId="0" borderId="1" xfId="1" applyFont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center" vertical="center" shrinkToFit="1"/>
    </xf>
    <xf numFmtId="42" fontId="28" fillId="3" borderId="1" xfId="1" applyNumberFormat="1" applyFont="1" applyFill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center" vertical="center"/>
    </xf>
    <xf numFmtId="42" fontId="28" fillId="6" borderId="1" xfId="1" applyNumberFormat="1" applyFont="1" applyFill="1" applyBorder="1" applyAlignment="1">
      <alignment horizontal="right" vertical="center"/>
    </xf>
    <xf numFmtId="41" fontId="28" fillId="6" borderId="1" xfId="1" applyFont="1" applyFill="1" applyBorder="1" applyAlignment="1">
      <alignment vertical="center" wrapText="1"/>
    </xf>
    <xf numFmtId="0" fontId="29" fillId="6" borderId="1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30" fillId="0" borderId="0" xfId="2" applyFont="1" applyAlignment="1">
      <alignment horizontal="left" vertical="center"/>
    </xf>
    <xf numFmtId="0" fontId="30" fillId="0" borderId="0" xfId="2" applyFont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30" fillId="0" borderId="0" xfId="2" applyFont="1" applyAlignment="1">
      <alignment horizontal="left" vertical="center" wrapText="1"/>
    </xf>
    <xf numFmtId="0" fontId="30" fillId="0" borderId="0" xfId="2" applyFont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/>
    </xf>
  </cellXfs>
  <cellStyles count="497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0 2" xfId="118" xr:uid="{9E4FC7EA-D479-4182-ADED-F27BE73B543A}"/>
    <cellStyle name="쉼표 [0] 10 2 2" xfId="170" xr:uid="{9213EDB7-FF8D-473F-8E5C-E7824E0A3252}"/>
    <cellStyle name="쉼표 [0] 10 2 2 2" xfId="274" xr:uid="{C60B1473-1105-4D14-92E1-2D20CE53612B}"/>
    <cellStyle name="쉼표 [0] 10 2 2 2 2" xfId="482" xr:uid="{30F7D9D6-1DAB-4FD1-BF68-ADDC4C73094A}"/>
    <cellStyle name="쉼표 [0] 10 2 2 3" xfId="378" xr:uid="{771FC4AF-FEE1-4213-852E-88F49AC2D185}"/>
    <cellStyle name="쉼표 [0] 10 2 3" xfId="222" xr:uid="{4EDCC4C0-8C2F-4F22-A9C5-5F9B45AA84A9}"/>
    <cellStyle name="쉼표 [0] 10 2 3 2" xfId="430" xr:uid="{87507555-81B9-479B-B085-7C9DDA18201A}"/>
    <cellStyle name="쉼표 [0] 10 2 4" xfId="326" xr:uid="{1B76D780-28B7-4B11-9ECC-6B3E0733D639}"/>
    <cellStyle name="쉼표 [0] 10 3" xfId="145" xr:uid="{9A3BC951-0E82-4842-915D-9B00488FB027}"/>
    <cellStyle name="쉼표 [0] 10 3 2" xfId="249" xr:uid="{F45057A0-44FB-48A1-9F7E-23597918E5AA}"/>
    <cellStyle name="쉼표 [0] 10 3 2 2" xfId="457" xr:uid="{0A916954-3958-4855-8B81-375373239513}"/>
    <cellStyle name="쉼표 [0] 10 3 3" xfId="353" xr:uid="{56F298DB-E599-494E-8710-F13E9A00C198}"/>
    <cellStyle name="쉼표 [0] 10 4" xfId="197" xr:uid="{EA51D55F-8DFE-412A-9808-38ACE17D0A3C}"/>
    <cellStyle name="쉼표 [0] 10 4 2" xfId="405" xr:uid="{EF24727D-E58F-4022-835B-D4391FCB11F6}"/>
    <cellStyle name="쉼표 [0] 10 5" xfId="301" xr:uid="{ABE6F4E8-50B3-4CA2-B666-C22958623160}"/>
    <cellStyle name="쉼표 [0] 11" xfId="104" xr:uid="{00000000-0005-0000-0000-00003D000000}"/>
    <cellStyle name="쉼표 [0] 11 2" xfId="131" xr:uid="{3349EA2C-41D7-4CFF-BA15-30A0F086E322}"/>
    <cellStyle name="쉼표 [0] 11 2 2" xfId="183" xr:uid="{4C736952-F9C5-47CF-BFEA-22420846AA2A}"/>
    <cellStyle name="쉼표 [0] 11 2 2 2" xfId="287" xr:uid="{AE5223BA-9892-4DE7-A7FF-8AF28575B05C}"/>
    <cellStyle name="쉼표 [0] 11 2 2 2 2" xfId="495" xr:uid="{F04A8234-2413-4C91-BEDC-9621F7436FED}"/>
    <cellStyle name="쉼표 [0] 11 2 2 3" xfId="391" xr:uid="{7D25C6C3-D32D-4720-AB54-5B0B8BA7B17F}"/>
    <cellStyle name="쉼표 [0] 11 2 3" xfId="235" xr:uid="{E5D181E7-1A55-4774-9D68-CA9CC0BE15F3}"/>
    <cellStyle name="쉼표 [0] 11 2 3 2" xfId="443" xr:uid="{3BE97DDA-65C6-4F8A-B248-7CE23E8EAA48}"/>
    <cellStyle name="쉼표 [0] 11 2 4" xfId="339" xr:uid="{32F51015-ACE8-4080-96A2-B2F3BAF62659}"/>
    <cellStyle name="쉼표 [0] 12" xfId="106" xr:uid="{345E991F-F2DC-42A2-88C5-0E8AC4A93782}"/>
    <cellStyle name="쉼표 [0] 12 2" xfId="158" xr:uid="{3D7BA3BF-7AE3-4C0B-A830-8C7C47FF8A22}"/>
    <cellStyle name="쉼표 [0] 12 2 2" xfId="262" xr:uid="{B2B89B7C-4D1C-4552-AEF6-7F0A4917745C}"/>
    <cellStyle name="쉼표 [0] 12 2 2 2" xfId="470" xr:uid="{E48AE35B-8DB7-47C0-90AD-071F82250167}"/>
    <cellStyle name="쉼표 [0] 12 2 3" xfId="366" xr:uid="{47352BC1-8330-4F8C-8082-CAE57588DEB9}"/>
    <cellStyle name="쉼표 [0] 12 3" xfId="210" xr:uid="{31687AB4-2A99-4E74-BE29-A23D2FAA5223}"/>
    <cellStyle name="쉼표 [0] 12 3 2" xfId="418" xr:uid="{0A31E723-95B0-4A1D-BD89-E475EB855D39}"/>
    <cellStyle name="쉼표 [0] 12 4" xfId="314" xr:uid="{65591F3E-F017-406B-9CB8-ECAF9DB156F5}"/>
    <cellStyle name="쉼표 [0] 13" xfId="133" xr:uid="{CAECDC90-0E0C-4816-9646-5D80D19C9AE0}"/>
    <cellStyle name="쉼표 [0] 13 2" xfId="237" xr:uid="{DC7C5C2F-9F68-47CC-A546-89959BC2D679}"/>
    <cellStyle name="쉼표 [0] 13 2 2" xfId="445" xr:uid="{9697946E-DD59-41E4-9564-9A20FC2F1101}"/>
    <cellStyle name="쉼표 [0] 13 3" xfId="341" xr:uid="{2B1379E6-6A09-464F-96C5-81D8B82F0B8F}"/>
    <cellStyle name="쉼표 [0] 14" xfId="185" xr:uid="{EE83DE64-38B3-4EE7-9BF6-CC4BF450240D}"/>
    <cellStyle name="쉼표 [0] 14 2" xfId="393" xr:uid="{0F9E5EA4-420B-4211-9B50-F0C34B2CE911}"/>
    <cellStyle name="쉼표 [0] 15" xfId="289" xr:uid="{1E76AD4E-3FF2-45E5-B52C-6AC5FEE185FD}"/>
    <cellStyle name="쉼표 [0] 2" xfId="6" xr:uid="{00000000-0005-0000-0000-00003E000000}"/>
    <cellStyle name="쉼표 [0] 2 2" xfId="35" xr:uid="{00000000-0005-0000-0000-00003F000000}"/>
    <cellStyle name="쉼표 [0] 2 2 2" xfId="98" xr:uid="{00000000-0005-0000-0000-000040000000}"/>
    <cellStyle name="쉼표 [0] 2 2 2 2" xfId="125" xr:uid="{B9B2A236-9AEB-41B4-BA9E-549EB737A4E3}"/>
    <cellStyle name="쉼표 [0] 2 2 2 2 2" xfId="177" xr:uid="{B0186FBC-2711-488D-B534-E02E11E6EE61}"/>
    <cellStyle name="쉼표 [0] 2 2 2 2 2 2" xfId="281" xr:uid="{E9FFDEF8-1C21-40D4-86C2-BFDE2E59B50F}"/>
    <cellStyle name="쉼표 [0] 2 2 2 2 2 2 2" xfId="489" xr:uid="{0A58342A-187D-4B29-8F6C-662475E70CA0}"/>
    <cellStyle name="쉼표 [0] 2 2 2 2 2 3" xfId="385" xr:uid="{66B8F316-92F1-4170-9B62-F9B8D549EF95}"/>
    <cellStyle name="쉼표 [0] 2 2 2 2 3" xfId="229" xr:uid="{53FA7205-C32A-468C-8539-89752EB0AE61}"/>
    <cellStyle name="쉼표 [0] 2 2 2 2 3 2" xfId="437" xr:uid="{CE54E4B7-2AC6-4030-8236-A1B6F5741C93}"/>
    <cellStyle name="쉼표 [0] 2 2 2 2 4" xfId="333" xr:uid="{93247980-ECF9-4D71-9145-A247D2687C71}"/>
    <cellStyle name="쉼표 [0] 2 2 2 3" xfId="152" xr:uid="{8C6721E1-6F14-44D3-B7B9-9C73215E75B7}"/>
    <cellStyle name="쉼표 [0] 2 2 2 3 2" xfId="256" xr:uid="{2A63BB2A-6174-4392-B670-F7B6ED6AC4AE}"/>
    <cellStyle name="쉼표 [0] 2 2 2 3 2 2" xfId="464" xr:uid="{21A0E82B-C0E9-4F97-A841-9793FC10AEE5}"/>
    <cellStyle name="쉼표 [0] 2 2 2 3 3" xfId="360" xr:uid="{2858559E-2D5D-4287-95FB-598BD8A62B71}"/>
    <cellStyle name="쉼표 [0] 2 2 2 4" xfId="204" xr:uid="{F48CD8A1-E282-4B16-B4D0-457E613D59B5}"/>
    <cellStyle name="쉼표 [0] 2 2 2 4 2" xfId="412" xr:uid="{6E649DA6-CE2E-4BD6-A31C-BBF501D31492}"/>
    <cellStyle name="쉼표 [0] 2 2 2 5" xfId="308" xr:uid="{4034C228-821B-42F5-8467-AF47742CF3A8}"/>
    <cellStyle name="쉼표 [0] 2 2 3" xfId="113" xr:uid="{683AA1FA-02AB-4782-9315-954A82D45443}"/>
    <cellStyle name="쉼표 [0] 2 2 3 2" xfId="165" xr:uid="{E93EBAE3-3606-4E02-B340-1A33B0971ED5}"/>
    <cellStyle name="쉼표 [0] 2 2 3 2 2" xfId="269" xr:uid="{1FB75750-9897-4267-A832-3E5DDD5CC6C5}"/>
    <cellStyle name="쉼표 [0] 2 2 3 2 2 2" xfId="477" xr:uid="{9A005764-B4A8-4F0C-9773-55D7C1378821}"/>
    <cellStyle name="쉼표 [0] 2 2 3 2 3" xfId="373" xr:uid="{B6050063-1535-4CB1-95C7-95DDED60BFD2}"/>
    <cellStyle name="쉼표 [0] 2 2 3 3" xfId="217" xr:uid="{6CCC265A-5130-4909-802B-A1EE7AB1B868}"/>
    <cellStyle name="쉼표 [0] 2 2 3 3 2" xfId="425" xr:uid="{AE62694B-CFDF-4C51-B569-E91261D0026F}"/>
    <cellStyle name="쉼표 [0] 2 2 3 4" xfId="321" xr:uid="{1CE32D7C-21D7-4ABF-A5AD-040237867BF9}"/>
    <cellStyle name="쉼표 [0] 2 2 4" xfId="140" xr:uid="{C277DD65-5F47-4946-8864-E19DA2A112D5}"/>
    <cellStyle name="쉼표 [0] 2 2 4 2" xfId="244" xr:uid="{EC232498-D785-4095-B1C7-4EBBCCC20CBF}"/>
    <cellStyle name="쉼표 [0] 2 2 4 2 2" xfId="452" xr:uid="{06397A5F-E9CC-467B-9407-0C62E59CF057}"/>
    <cellStyle name="쉼표 [0] 2 2 4 3" xfId="348" xr:uid="{B23D9544-2433-43E8-A54C-D5DA9495116A}"/>
    <cellStyle name="쉼표 [0] 2 2 5" xfId="192" xr:uid="{8342E0A2-09A3-4441-B46D-97E121E26C76}"/>
    <cellStyle name="쉼표 [0] 2 2 5 2" xfId="400" xr:uid="{115FEFD2-6E78-4C96-B18E-97DEBEA1418F}"/>
    <cellStyle name="쉼표 [0] 2 2 6" xfId="296" xr:uid="{016F2B4F-4BC8-490C-9DDD-1F3D7795F1FE}"/>
    <cellStyle name="쉼표 [0] 2 3" xfId="72" xr:uid="{00000000-0005-0000-0000-000041000000}"/>
    <cellStyle name="쉼표 [0] 2 3 2" xfId="99" xr:uid="{00000000-0005-0000-0000-000042000000}"/>
    <cellStyle name="쉼표 [0] 2 3 2 2" xfId="126" xr:uid="{E6AA561F-3483-4009-817D-86507DE14618}"/>
    <cellStyle name="쉼표 [0] 2 3 2 2 2" xfId="178" xr:uid="{03BAA237-C20C-4F8F-978F-43F59B572578}"/>
    <cellStyle name="쉼표 [0] 2 3 2 2 2 2" xfId="282" xr:uid="{5D25FFCA-6751-46C7-92F3-48CEE62B34AE}"/>
    <cellStyle name="쉼표 [0] 2 3 2 2 2 2 2" xfId="490" xr:uid="{27F8275A-9717-4088-90CE-9A7C8D811A47}"/>
    <cellStyle name="쉼표 [0] 2 3 2 2 2 3" xfId="386" xr:uid="{58A96722-8E7D-4FCE-92BD-0C91DFE8A7A6}"/>
    <cellStyle name="쉼표 [0] 2 3 2 2 3" xfId="230" xr:uid="{E142856B-B3A0-482F-8521-31A5128616EA}"/>
    <cellStyle name="쉼표 [0] 2 3 2 2 3 2" xfId="438" xr:uid="{4BB6E13A-10EE-48A3-8349-F0E1A70070E2}"/>
    <cellStyle name="쉼표 [0] 2 3 2 2 4" xfId="334" xr:uid="{DF051FC8-D93C-4B76-A7BC-4F4FADD795DA}"/>
    <cellStyle name="쉼표 [0] 2 3 2 3" xfId="153" xr:uid="{D73ED142-1212-46FB-B267-C5A4BF13E637}"/>
    <cellStyle name="쉼표 [0] 2 3 2 3 2" xfId="257" xr:uid="{9D670EB8-D1D1-423C-BE57-16A21B4B6978}"/>
    <cellStyle name="쉼표 [0] 2 3 2 3 2 2" xfId="465" xr:uid="{B6D22185-1EF4-4F31-A1A3-A3A68F57BFA1}"/>
    <cellStyle name="쉼표 [0] 2 3 2 3 3" xfId="361" xr:uid="{4BA7F85E-0252-4EB4-8E1D-FEFBFED840DE}"/>
    <cellStyle name="쉼표 [0] 2 3 2 4" xfId="205" xr:uid="{086CB0E6-4443-49FC-B224-896F3D57C9FC}"/>
    <cellStyle name="쉼표 [0] 2 3 2 4 2" xfId="413" xr:uid="{B276B779-D20E-4810-A766-58226FD5DE93}"/>
    <cellStyle name="쉼표 [0] 2 3 2 5" xfId="309" xr:uid="{5DD22B50-0FF3-496F-AA49-B1AC3A5433A0}"/>
    <cellStyle name="쉼표 [0] 2 3 3" xfId="105" xr:uid="{00000000-0005-0000-0000-000043000000}"/>
    <cellStyle name="쉼표 [0] 2 3 3 2" xfId="132" xr:uid="{17A89A5D-F1B4-4C0D-9A76-D429C181F6BA}"/>
    <cellStyle name="쉼표 [0] 2 3 3 2 2" xfId="184" xr:uid="{719486B2-B22E-4ECC-A50F-735CCB1CE64D}"/>
    <cellStyle name="쉼표 [0] 2 3 3 2 2 2" xfId="288" xr:uid="{30D978C0-D208-4DFC-934D-8D903C438F1E}"/>
    <cellStyle name="쉼표 [0] 2 3 3 2 2 2 2" xfId="496" xr:uid="{360CAEC5-77D0-4251-A92C-5771823C8BF5}"/>
    <cellStyle name="쉼표 [0] 2 3 3 2 2 3" xfId="392" xr:uid="{BA45B498-FF93-4F21-9A20-8AC6975B25B6}"/>
    <cellStyle name="쉼표 [0] 2 3 3 2 3" xfId="236" xr:uid="{00119785-AFD9-4CD0-A9C9-9052607833F0}"/>
    <cellStyle name="쉼표 [0] 2 3 3 2 3 2" xfId="444" xr:uid="{E513127E-7FC1-45E4-B64C-34A2095D6988}"/>
    <cellStyle name="쉼표 [0] 2 3 3 2 4" xfId="340" xr:uid="{C8150600-05F7-4F80-ACBB-71A9A0D66DBE}"/>
    <cellStyle name="쉼표 [0] 2 3 4" xfId="114" xr:uid="{7FA533F8-81C5-444C-B1D2-92CA137A934A}"/>
    <cellStyle name="쉼표 [0] 2 3 4 2" xfId="166" xr:uid="{C06F3E42-81EF-4F92-86F4-15D4C661EE3F}"/>
    <cellStyle name="쉼표 [0] 2 3 4 2 2" xfId="270" xr:uid="{E56FA27D-B6B0-4EE3-984F-9D01ED30ED1A}"/>
    <cellStyle name="쉼표 [0] 2 3 4 2 2 2" xfId="478" xr:uid="{8C49054C-5C05-4BAA-97EE-22CF7B4F65EE}"/>
    <cellStyle name="쉼표 [0] 2 3 4 2 3" xfId="374" xr:uid="{B82D125F-5C49-4DB4-9674-AB694B8AAAAA}"/>
    <cellStyle name="쉼표 [0] 2 3 4 3" xfId="218" xr:uid="{970AD954-414F-4942-A2F3-6013E033247C}"/>
    <cellStyle name="쉼표 [0] 2 3 4 3 2" xfId="426" xr:uid="{14F2B1C1-EB08-48BE-9D00-277EFD3A5790}"/>
    <cellStyle name="쉼표 [0] 2 3 4 4" xfId="322" xr:uid="{4EF69529-568A-45EE-A240-88F8625AC3A0}"/>
    <cellStyle name="쉼표 [0] 2 3 5" xfId="141" xr:uid="{99CE3DD3-F645-4C8D-8AFB-0C99F65CFFCC}"/>
    <cellStyle name="쉼표 [0] 2 3 5 2" xfId="245" xr:uid="{97C66168-B99D-4CC9-989E-AA92B12AE758}"/>
    <cellStyle name="쉼표 [0] 2 3 5 2 2" xfId="453" xr:uid="{3514CE7E-336D-4A1F-AF66-FB3C6E88EC9B}"/>
    <cellStyle name="쉼표 [0] 2 3 5 3" xfId="349" xr:uid="{2BC354E4-D826-437F-B840-71D5AD98158F}"/>
    <cellStyle name="쉼표 [0] 2 3 6" xfId="193" xr:uid="{CEFD177B-770A-4396-BD5D-84159B7CD703}"/>
    <cellStyle name="쉼표 [0] 2 3 6 2" xfId="401" xr:uid="{3A1CBA71-611A-473B-80DF-E2DB6F463789}"/>
    <cellStyle name="쉼표 [0] 2 3 7" xfId="297" xr:uid="{CCA82B5E-A4FF-4194-938A-A5DDF667C85C}"/>
    <cellStyle name="쉼표 [0] 2 4" xfId="93" xr:uid="{00000000-0005-0000-0000-000044000000}"/>
    <cellStyle name="쉼표 [0] 2 4 2" xfId="120" xr:uid="{5C472C98-AD78-4DEB-A00F-EF1B92BA661F}"/>
    <cellStyle name="쉼표 [0] 2 4 2 2" xfId="172" xr:uid="{A1332691-61B5-49D1-8774-BBFD6D3BAEC6}"/>
    <cellStyle name="쉼표 [0] 2 4 2 2 2" xfId="276" xr:uid="{BBD75502-8FD0-4447-B4A5-C609ADC0748B}"/>
    <cellStyle name="쉼표 [0] 2 4 2 2 2 2" xfId="484" xr:uid="{653B5E2C-6C30-423D-991E-07DF5F800F5F}"/>
    <cellStyle name="쉼표 [0] 2 4 2 2 3" xfId="380" xr:uid="{808FC835-8C99-43D7-B7B0-37982F6936EB}"/>
    <cellStyle name="쉼표 [0] 2 4 2 3" xfId="224" xr:uid="{C96A094F-764F-4051-9A29-506791DC68B2}"/>
    <cellStyle name="쉼표 [0] 2 4 2 3 2" xfId="432" xr:uid="{84D60773-187C-4349-A86B-68F19069324E}"/>
    <cellStyle name="쉼표 [0] 2 4 2 4" xfId="328" xr:uid="{875E4AD0-9A22-404D-9A46-78104148ED38}"/>
    <cellStyle name="쉼표 [0] 2 4 3" xfId="147" xr:uid="{8BBE504C-EA9D-4738-B0A4-274D2A427DE4}"/>
    <cellStyle name="쉼표 [0] 2 4 3 2" xfId="251" xr:uid="{0F405C63-C483-4AAB-A0A9-4B9D94826610}"/>
    <cellStyle name="쉼표 [0] 2 4 3 2 2" xfId="459" xr:uid="{FA6B1631-A410-4977-9078-CEE58837CAA2}"/>
    <cellStyle name="쉼표 [0] 2 4 3 3" xfId="355" xr:uid="{F58710D4-FD0E-4F3F-865E-CEA7069DE5BB}"/>
    <cellStyle name="쉼표 [0] 2 4 4" xfId="199" xr:uid="{C61C6FFA-72A2-47ED-9B0B-573BE3654F97}"/>
    <cellStyle name="쉼표 [0] 2 4 4 2" xfId="407" xr:uid="{7E655856-A192-4859-BB60-1BCE89DCF7E7}"/>
    <cellStyle name="쉼표 [0] 2 4 5" xfId="303" xr:uid="{9F363224-8AF6-4267-9007-ADB7A65F96AC}"/>
    <cellStyle name="쉼표 [0] 2 5" xfId="108" xr:uid="{B9F5189D-BA79-431D-AD27-A42602C554D8}"/>
    <cellStyle name="쉼표 [0] 2 5 2" xfId="160" xr:uid="{91929436-9564-4FC9-8A98-A4D909FE0719}"/>
    <cellStyle name="쉼표 [0] 2 5 2 2" xfId="264" xr:uid="{E6E66744-F943-40B5-9DB9-DF95748A4329}"/>
    <cellStyle name="쉼표 [0] 2 5 2 2 2" xfId="472" xr:uid="{CDF1045A-4656-4F2A-B797-B4082EBDC859}"/>
    <cellStyle name="쉼표 [0] 2 5 2 3" xfId="368" xr:uid="{74DB6E2B-42B9-45B6-9F5F-3BF4D29BA074}"/>
    <cellStyle name="쉼표 [0] 2 5 3" xfId="212" xr:uid="{3D32EED0-B618-42B3-83AB-A2C6396B36E4}"/>
    <cellStyle name="쉼표 [0] 2 5 3 2" xfId="420" xr:uid="{5BDA70F4-33D3-40F6-AF1E-47CF6A8B2319}"/>
    <cellStyle name="쉼표 [0] 2 5 4" xfId="316" xr:uid="{BC568F0B-D480-4EDE-BDEC-3E1D7CAD3093}"/>
    <cellStyle name="쉼표 [0] 2 6" xfId="135" xr:uid="{B0985719-83B9-4431-929E-FADBBEAFFBF6}"/>
    <cellStyle name="쉼표 [0] 2 6 2" xfId="239" xr:uid="{B9F069B9-5CD5-47F8-A5E9-09CD2A70BF73}"/>
    <cellStyle name="쉼표 [0] 2 6 2 2" xfId="447" xr:uid="{179ADB11-FC94-4286-BF4F-2A8A493DEF4F}"/>
    <cellStyle name="쉼표 [0] 2 6 3" xfId="343" xr:uid="{FC58E8CD-47A4-4577-B66A-2E0E8E7F63A2}"/>
    <cellStyle name="쉼표 [0] 2 7" xfId="187" xr:uid="{7ABA069D-0781-4D28-AFF9-1F1D681E0387}"/>
    <cellStyle name="쉼표 [0] 2 7 2" xfId="395" xr:uid="{4435E806-0F46-494D-BBEF-85B48C7C06B4}"/>
    <cellStyle name="쉼표 [0] 2 8" xfId="291" xr:uid="{AD621003-6365-4195-A410-9A86F1C2E2FF}"/>
    <cellStyle name="쉼표 [0] 3" xfId="7" xr:uid="{00000000-0005-0000-0000-000045000000}"/>
    <cellStyle name="쉼표 [0] 3 2" xfId="22" xr:uid="{00000000-0005-0000-0000-000046000000}"/>
    <cellStyle name="쉼표 [0] 3 2 2" xfId="97" xr:uid="{00000000-0005-0000-0000-000047000000}"/>
    <cellStyle name="쉼표 [0] 3 2 2 2" xfId="124" xr:uid="{AFD15323-80B4-4245-9E40-D6D256493FD5}"/>
    <cellStyle name="쉼표 [0] 3 2 2 2 2" xfId="176" xr:uid="{42317E9C-E7FE-46C5-B40A-D895511236E9}"/>
    <cellStyle name="쉼표 [0] 3 2 2 2 2 2" xfId="280" xr:uid="{5460122A-725D-4D8C-9676-1769D860A7D7}"/>
    <cellStyle name="쉼표 [0] 3 2 2 2 2 2 2" xfId="488" xr:uid="{8BD074C2-B242-41B7-A560-75A2084D23F1}"/>
    <cellStyle name="쉼표 [0] 3 2 2 2 2 3" xfId="384" xr:uid="{DFFB5ADC-8E3E-415E-819F-60B65F6E490F}"/>
    <cellStyle name="쉼표 [0] 3 2 2 2 3" xfId="228" xr:uid="{76B14075-8A61-4D5F-BAE7-02FDA4A5CF98}"/>
    <cellStyle name="쉼표 [0] 3 2 2 2 3 2" xfId="436" xr:uid="{8CF546EA-9B59-464B-8B6D-E6D8F3BE1D1D}"/>
    <cellStyle name="쉼표 [0] 3 2 2 2 4" xfId="332" xr:uid="{3D024A05-AB24-4D6A-A519-A0C22FF2A2B3}"/>
    <cellStyle name="쉼표 [0] 3 2 2 3" xfId="151" xr:uid="{58D04836-2992-442A-80F0-00E136FBC7DF}"/>
    <cellStyle name="쉼표 [0] 3 2 2 3 2" xfId="255" xr:uid="{E3963CD9-219A-400E-A5E1-803895E0DC15}"/>
    <cellStyle name="쉼표 [0] 3 2 2 3 2 2" xfId="463" xr:uid="{28537CB1-0260-4BE4-ABBB-8C658D3747A6}"/>
    <cellStyle name="쉼표 [0] 3 2 2 3 3" xfId="359" xr:uid="{B12B087F-4230-485C-8397-41B08A286D36}"/>
    <cellStyle name="쉼표 [0] 3 2 2 4" xfId="203" xr:uid="{13FD3101-DE21-4A3A-AA72-399E6CB1EB72}"/>
    <cellStyle name="쉼표 [0] 3 2 2 4 2" xfId="411" xr:uid="{4ED9A7F7-66F9-4367-83EF-6C44330249AB}"/>
    <cellStyle name="쉼표 [0] 3 2 2 5" xfId="307" xr:uid="{C67C71B0-3F18-4C4F-B368-89995DEA4180}"/>
    <cellStyle name="쉼표 [0] 3 2 3" xfId="112" xr:uid="{7F84ABE6-61FA-44EC-95D5-F1E63F2BC299}"/>
    <cellStyle name="쉼표 [0] 3 2 3 2" xfId="164" xr:uid="{A24285F9-6974-4554-AAC0-D34E55BCE72D}"/>
    <cellStyle name="쉼표 [0] 3 2 3 2 2" xfId="268" xr:uid="{F033D4D3-1177-4D3D-A98E-440CE5C74F31}"/>
    <cellStyle name="쉼표 [0] 3 2 3 2 2 2" xfId="476" xr:uid="{233E4EC1-A74C-4BE8-B80E-EE10DB8840EC}"/>
    <cellStyle name="쉼표 [0] 3 2 3 2 3" xfId="372" xr:uid="{495BEFB1-A7CF-45AA-82F9-87A3B35E949C}"/>
    <cellStyle name="쉼표 [0] 3 2 3 3" xfId="216" xr:uid="{20E60AB9-7B0E-4F71-A5FA-B205998257D1}"/>
    <cellStyle name="쉼표 [0] 3 2 3 3 2" xfId="424" xr:uid="{92DBE673-ECBA-4B4B-A0B5-E36AC40D2E56}"/>
    <cellStyle name="쉼표 [0] 3 2 3 4" xfId="320" xr:uid="{902E3FD9-7C68-45EB-8C97-C1ECEE8AD8F8}"/>
    <cellStyle name="쉼표 [0] 3 2 4" xfId="139" xr:uid="{08B4D7C8-CC9F-4294-A8C4-6DADC084CF27}"/>
    <cellStyle name="쉼표 [0] 3 2 4 2" xfId="243" xr:uid="{8D14DDE1-ECD4-482B-B36A-319E6A2A8C72}"/>
    <cellStyle name="쉼표 [0] 3 2 4 2 2" xfId="451" xr:uid="{6025C289-4D67-4A1A-822D-0BCC16B7CB8A}"/>
    <cellStyle name="쉼표 [0] 3 2 4 3" xfId="347" xr:uid="{0D786EA8-2C15-4887-ACF1-990413B60150}"/>
    <cellStyle name="쉼표 [0] 3 2 5" xfId="191" xr:uid="{5F8F9E13-A961-4746-9DFD-9A728F227CE5}"/>
    <cellStyle name="쉼표 [0] 3 2 5 2" xfId="399" xr:uid="{68F22013-DF34-4C1B-B049-694AEAAE878C}"/>
    <cellStyle name="쉼표 [0] 3 2 6" xfId="295" xr:uid="{9A64F71A-D48D-4114-A30A-09515F439914}"/>
    <cellStyle name="쉼표 [0] 3 3" xfId="94" xr:uid="{00000000-0005-0000-0000-000048000000}"/>
    <cellStyle name="쉼표 [0] 3 3 2" xfId="121" xr:uid="{2F2D02DB-E4B4-4FF9-9E8A-43C3F4F06BAD}"/>
    <cellStyle name="쉼표 [0] 3 3 2 2" xfId="173" xr:uid="{3A39F9B6-4DF0-4530-AED7-DEAE96599149}"/>
    <cellStyle name="쉼표 [0] 3 3 2 2 2" xfId="277" xr:uid="{F76CC77E-2290-4630-A6BA-D0A80FF854DC}"/>
    <cellStyle name="쉼표 [0] 3 3 2 2 2 2" xfId="485" xr:uid="{DEA535CC-E12D-4EA0-93A9-4A59ADC9A18A}"/>
    <cellStyle name="쉼표 [0] 3 3 2 2 3" xfId="381" xr:uid="{319AC63A-778A-4F92-8567-4136AA650BD6}"/>
    <cellStyle name="쉼표 [0] 3 3 2 3" xfId="225" xr:uid="{5E0B8FD6-3B15-4954-AA8E-8D2C9E2B3BBE}"/>
    <cellStyle name="쉼표 [0] 3 3 2 3 2" xfId="433" xr:uid="{49B26AAC-091E-493B-9AE8-856E1DD01436}"/>
    <cellStyle name="쉼표 [0] 3 3 2 4" xfId="329" xr:uid="{A11C7EC0-B471-4B06-A579-28DFD3F12EDB}"/>
    <cellStyle name="쉼표 [0] 3 3 3" xfId="148" xr:uid="{DFAE4224-8052-44CA-9194-F7F266FB1F2F}"/>
    <cellStyle name="쉼표 [0] 3 3 3 2" xfId="252" xr:uid="{E809EC00-D029-408E-A2E2-65AD96D1678C}"/>
    <cellStyle name="쉼표 [0] 3 3 3 2 2" xfId="460" xr:uid="{4384A8FB-41F9-4C55-BF53-9CAC88EB8FFE}"/>
    <cellStyle name="쉼표 [0] 3 3 3 3" xfId="356" xr:uid="{03A511C8-3C83-4808-9119-A6BE5CBBD7CE}"/>
    <cellStyle name="쉼표 [0] 3 3 4" xfId="200" xr:uid="{B96932BE-0E89-4F12-99F5-26ACDEEEEBD2}"/>
    <cellStyle name="쉼표 [0] 3 3 4 2" xfId="408" xr:uid="{95294209-DEE1-40FF-BAA4-8EFF8C47FE69}"/>
    <cellStyle name="쉼표 [0] 3 3 5" xfId="304" xr:uid="{3ED5641C-5D20-45E7-A399-692823F11180}"/>
    <cellStyle name="쉼표 [0] 3 4" xfId="109" xr:uid="{7601EEC0-9DB3-444C-AFB2-8998EAC99C69}"/>
    <cellStyle name="쉼표 [0] 3 4 2" xfId="161" xr:uid="{7A632F1F-4BFF-4E24-A392-6C0B97C77F88}"/>
    <cellStyle name="쉼표 [0] 3 4 2 2" xfId="265" xr:uid="{9B6A535A-4100-4155-A652-CF852A760E0E}"/>
    <cellStyle name="쉼표 [0] 3 4 2 2 2" xfId="473" xr:uid="{D3B91E47-1D55-4D31-B8E5-E606BF107925}"/>
    <cellStyle name="쉼표 [0] 3 4 2 3" xfId="369" xr:uid="{F3EFE78D-C5D6-4F8D-A499-C5499C537E72}"/>
    <cellStyle name="쉼표 [0] 3 4 3" xfId="213" xr:uid="{F6B038D6-E5E8-4DCD-9B88-1BD0867FB020}"/>
    <cellStyle name="쉼표 [0] 3 4 3 2" xfId="421" xr:uid="{CDB2FC5B-93D7-4790-8923-AEFFF5A4758C}"/>
    <cellStyle name="쉼표 [0] 3 4 4" xfId="317" xr:uid="{1741A63B-36F3-40E4-B721-5E7267C19F0E}"/>
    <cellStyle name="쉼표 [0] 3 5" xfId="136" xr:uid="{072ED508-3912-49EE-A466-22797FF37C76}"/>
    <cellStyle name="쉼표 [0] 3 5 2" xfId="240" xr:uid="{1ED131BF-EE33-413A-A92B-BA5C14B6F260}"/>
    <cellStyle name="쉼표 [0] 3 5 2 2" xfId="448" xr:uid="{3F4F32CC-C854-450B-9FE1-D5EDA5ADD54F}"/>
    <cellStyle name="쉼표 [0] 3 5 3" xfId="344" xr:uid="{C56410FA-17DD-4E40-B241-2E71336A3B59}"/>
    <cellStyle name="쉼표 [0] 3 6" xfId="188" xr:uid="{3767B04E-D7E4-4E40-90FB-1BA09D92CEBA}"/>
    <cellStyle name="쉼표 [0] 3 6 2" xfId="396" xr:uid="{0D939793-6EEE-4322-971E-ED6E169D0D85}"/>
    <cellStyle name="쉼표 [0] 3 7" xfId="292" xr:uid="{33D38D97-EAA1-4F49-9993-2D6D3CFB47C4}"/>
    <cellStyle name="쉼표 [0] 4" xfId="8" xr:uid="{00000000-0005-0000-0000-000049000000}"/>
    <cellStyle name="쉼표 [0] 4 2" xfId="95" xr:uid="{00000000-0005-0000-0000-00004A000000}"/>
    <cellStyle name="쉼표 [0] 4 2 2" xfId="122" xr:uid="{8AE42E97-A7CB-4952-9474-9D638C4D7A03}"/>
    <cellStyle name="쉼표 [0] 4 2 2 2" xfId="174" xr:uid="{3DF5C8F4-DDD9-49B2-9D32-648A567325CE}"/>
    <cellStyle name="쉼표 [0] 4 2 2 2 2" xfId="278" xr:uid="{DB69AD21-24CE-4CB4-BCDD-B08230667D78}"/>
    <cellStyle name="쉼표 [0] 4 2 2 2 2 2" xfId="486" xr:uid="{2483EFF2-A98E-41C2-A0DD-647B6E40D22A}"/>
    <cellStyle name="쉼표 [0] 4 2 2 2 3" xfId="382" xr:uid="{F347BCD0-6E99-4604-8E8D-4F4371D86D28}"/>
    <cellStyle name="쉼표 [0] 4 2 2 3" xfId="226" xr:uid="{CDC337E7-4FBA-47FB-A888-AA7593075FB3}"/>
    <cellStyle name="쉼표 [0] 4 2 2 3 2" xfId="434" xr:uid="{B9A763B5-2F39-43C4-8391-053E54E706EC}"/>
    <cellStyle name="쉼표 [0] 4 2 2 4" xfId="330" xr:uid="{808568CD-188B-4655-89D5-6DE35EFCB3BB}"/>
    <cellStyle name="쉼표 [0] 4 2 3" xfId="149" xr:uid="{F37DB9D6-3B56-44AD-A8D8-D392836AE398}"/>
    <cellStyle name="쉼표 [0] 4 2 3 2" xfId="253" xr:uid="{6DDB7B53-FAAD-4E47-BE43-888114913D58}"/>
    <cellStyle name="쉼표 [0] 4 2 3 2 2" xfId="461" xr:uid="{0E1EA7E1-5AF8-4D3B-85BC-74424E2666B3}"/>
    <cellStyle name="쉼표 [0] 4 2 3 3" xfId="357" xr:uid="{65DF7B78-A233-43CD-B527-A706E65FE617}"/>
    <cellStyle name="쉼표 [0] 4 2 4" xfId="201" xr:uid="{3D0BD4BC-91F0-486A-9850-D69AC70488E1}"/>
    <cellStyle name="쉼표 [0] 4 2 4 2" xfId="409" xr:uid="{0F499892-9117-4048-8938-A7365A0193D9}"/>
    <cellStyle name="쉼표 [0] 4 2 5" xfId="305" xr:uid="{E2373B44-2805-48A6-832E-E1BDD46CE250}"/>
    <cellStyle name="쉼표 [0] 4 3" xfId="110" xr:uid="{BE9E1BE1-052B-4E1C-AAD9-3B8BE5148BA1}"/>
    <cellStyle name="쉼표 [0] 4 3 2" xfId="162" xr:uid="{4F3FA919-87DD-474F-816C-009F2F4819C1}"/>
    <cellStyle name="쉼표 [0] 4 3 2 2" xfId="266" xr:uid="{69181A7F-DC4C-40F3-A1D9-3520976225E4}"/>
    <cellStyle name="쉼표 [0] 4 3 2 2 2" xfId="474" xr:uid="{C8B584BA-E845-4BD4-AA17-3C53353CF160}"/>
    <cellStyle name="쉼표 [0] 4 3 2 3" xfId="370" xr:uid="{17A526B1-F32D-4CA0-BDB9-AA8B096D48B8}"/>
    <cellStyle name="쉼표 [0] 4 3 3" xfId="214" xr:uid="{B98D0DD5-19DC-47EE-A071-3487D33D338E}"/>
    <cellStyle name="쉼표 [0] 4 3 3 2" xfId="422" xr:uid="{C3C73389-8A52-4407-9776-2223C85620AB}"/>
    <cellStyle name="쉼표 [0] 4 3 4" xfId="318" xr:uid="{D722538A-130D-44F2-AC86-8EA6E6555051}"/>
    <cellStyle name="쉼표 [0] 4 4" xfId="137" xr:uid="{93B5C149-CB20-4FE8-8404-6EDA7A8AA010}"/>
    <cellStyle name="쉼표 [0] 4 4 2" xfId="241" xr:uid="{61873B95-3D77-4DE8-9E17-3DA4EC5A3D20}"/>
    <cellStyle name="쉼표 [0] 4 4 2 2" xfId="449" xr:uid="{54F4B300-CF2A-4B61-8C15-CE9439A5F274}"/>
    <cellStyle name="쉼표 [0] 4 4 3" xfId="345" xr:uid="{18931A7F-10D5-4F6F-BE09-A91A02AEA0D2}"/>
    <cellStyle name="쉼표 [0] 4 5" xfId="189" xr:uid="{0866520B-F1C3-4256-A572-2118D0FC7D38}"/>
    <cellStyle name="쉼표 [0] 4 5 2" xfId="397" xr:uid="{C725A0A6-AB03-4CB1-8D09-36701C8FE648}"/>
    <cellStyle name="쉼표 [0] 4 6" xfId="293" xr:uid="{497B6C1F-0A52-4A0B-8C13-30D4CFA3E97C}"/>
    <cellStyle name="쉼표 [0] 5" xfId="5" xr:uid="{00000000-0005-0000-0000-00004B000000}"/>
    <cellStyle name="쉼표 [0] 5 2" xfId="92" xr:uid="{00000000-0005-0000-0000-00004C000000}"/>
    <cellStyle name="쉼표 [0] 5 2 2" xfId="119" xr:uid="{1AD4516D-F89D-4455-A5D6-3D9D264F1095}"/>
    <cellStyle name="쉼표 [0] 5 2 2 2" xfId="171" xr:uid="{AE513616-B108-4BC3-B502-B7D17274BE43}"/>
    <cellStyle name="쉼표 [0] 5 2 2 2 2" xfId="275" xr:uid="{A46F1280-EC8A-4C57-9F7A-FF4AAF465211}"/>
    <cellStyle name="쉼표 [0] 5 2 2 2 2 2" xfId="483" xr:uid="{A7DA586C-7349-403B-A978-DD41B7EB0C62}"/>
    <cellStyle name="쉼표 [0] 5 2 2 2 3" xfId="379" xr:uid="{D223F073-D7E1-41AE-96DC-80D214464C61}"/>
    <cellStyle name="쉼표 [0] 5 2 2 3" xfId="223" xr:uid="{884150D1-6830-477D-87EE-C6EB2231A6B3}"/>
    <cellStyle name="쉼표 [0] 5 2 2 3 2" xfId="431" xr:uid="{8164080B-0AA5-4883-8657-21DBD9E30BD1}"/>
    <cellStyle name="쉼표 [0] 5 2 2 4" xfId="327" xr:uid="{BC811CE9-EBC5-47AE-A3F5-E69A1A98ADA3}"/>
    <cellStyle name="쉼표 [0] 5 2 3" xfId="146" xr:uid="{7FAEEF63-CC90-411D-9BF9-8479CFC3C794}"/>
    <cellStyle name="쉼표 [0] 5 2 3 2" xfId="250" xr:uid="{C0550B43-A7B2-42E2-BF22-ECFD834B1C15}"/>
    <cellStyle name="쉼표 [0] 5 2 3 2 2" xfId="458" xr:uid="{C1A3E105-F50C-49B1-9FE2-6E3148C29E5B}"/>
    <cellStyle name="쉼표 [0] 5 2 3 3" xfId="354" xr:uid="{DBF9B8E2-220C-408E-909D-F9C5FA717B84}"/>
    <cellStyle name="쉼표 [0] 5 2 4" xfId="198" xr:uid="{8D2C927B-9857-4258-B91C-DFEA153FA73D}"/>
    <cellStyle name="쉼표 [0] 5 2 4 2" xfId="406" xr:uid="{F1DD9C4E-2A09-493B-A72F-6C2163BF94F1}"/>
    <cellStyle name="쉼표 [0] 5 2 5" xfId="302" xr:uid="{A144CAF9-A9EB-4F91-8189-EE9E443BCCAF}"/>
    <cellStyle name="쉼표 [0] 5 3" xfId="107" xr:uid="{94ED7860-2FCA-4EEA-8527-80E2D6401C65}"/>
    <cellStyle name="쉼표 [0] 5 3 2" xfId="159" xr:uid="{D5DE531E-887F-4F63-8A0A-6AB11E9CC9CD}"/>
    <cellStyle name="쉼표 [0] 5 3 2 2" xfId="263" xr:uid="{46A9C708-82C3-44DA-AF96-C8D8FC058452}"/>
    <cellStyle name="쉼표 [0] 5 3 2 2 2" xfId="471" xr:uid="{66994D7D-C5E1-4981-81A2-955B1178DDE6}"/>
    <cellStyle name="쉼표 [0] 5 3 2 3" xfId="367" xr:uid="{052F7AE1-2130-46CF-ADDC-D34E36EF1335}"/>
    <cellStyle name="쉼표 [0] 5 3 3" xfId="211" xr:uid="{B16F1BBF-CE2C-4C5C-8ED8-6BFF7A31753E}"/>
    <cellStyle name="쉼표 [0] 5 3 3 2" xfId="419" xr:uid="{FAA9F9B0-73A8-4899-8D31-D053E4B79981}"/>
    <cellStyle name="쉼표 [0] 5 3 4" xfId="315" xr:uid="{3E652E07-28B2-41EA-8DC5-77977C91085B}"/>
    <cellStyle name="쉼표 [0] 5 4" xfId="134" xr:uid="{04F572ED-BDF7-41DB-A8A5-39ED4A045F75}"/>
    <cellStyle name="쉼표 [0] 5 4 2" xfId="238" xr:uid="{790046F7-5917-4239-995F-6CCA3743A0B6}"/>
    <cellStyle name="쉼표 [0] 5 4 2 2" xfId="446" xr:uid="{56016E2C-F20C-41FC-A00B-497F72904211}"/>
    <cellStyle name="쉼표 [0] 5 4 3" xfId="342" xr:uid="{770D5991-DE3A-4930-9F52-F7EF187BA75C}"/>
    <cellStyle name="쉼표 [0] 5 5" xfId="186" xr:uid="{29DB4A07-66A4-41A1-8A6F-42C461C92894}"/>
    <cellStyle name="쉼표 [0] 5 5 2" xfId="394" xr:uid="{118D35DA-142D-4C12-8E31-72AD13E0BA41}"/>
    <cellStyle name="쉼표 [0] 5 6" xfId="290" xr:uid="{1771F1CC-9C07-4884-AD0A-F6B58D738BEF}"/>
    <cellStyle name="쉼표 [0] 6" xfId="20" xr:uid="{00000000-0005-0000-0000-00004D000000}"/>
    <cellStyle name="쉼표 [0] 6 2" xfId="96" xr:uid="{00000000-0005-0000-0000-00004E000000}"/>
    <cellStyle name="쉼표 [0] 6 2 2" xfId="123" xr:uid="{54E29BDB-0552-4897-91A9-950969D89110}"/>
    <cellStyle name="쉼표 [0] 6 2 2 2" xfId="175" xr:uid="{C900499B-1EC3-4213-A2BB-E31575C02E8B}"/>
    <cellStyle name="쉼표 [0] 6 2 2 2 2" xfId="279" xr:uid="{5F7CC1C6-F691-4726-A406-6C5962293059}"/>
    <cellStyle name="쉼표 [0] 6 2 2 2 2 2" xfId="487" xr:uid="{8FE2A653-D428-4599-8FC9-8ADD126D3B47}"/>
    <cellStyle name="쉼표 [0] 6 2 2 2 3" xfId="383" xr:uid="{92F59E6B-DF73-41D1-BAA1-F67CC6EDAB34}"/>
    <cellStyle name="쉼표 [0] 6 2 2 3" xfId="227" xr:uid="{55E469F8-6E44-42CC-B052-FD6376B834A1}"/>
    <cellStyle name="쉼표 [0] 6 2 2 3 2" xfId="435" xr:uid="{8C628672-2EB8-49C1-B42D-3D70506D7A48}"/>
    <cellStyle name="쉼표 [0] 6 2 2 4" xfId="331" xr:uid="{947591F2-DF87-4C1D-9CB2-9F3D40816440}"/>
    <cellStyle name="쉼표 [0] 6 2 3" xfId="150" xr:uid="{0769A7AC-D1D0-4E8A-8C7F-AE018DE2142C}"/>
    <cellStyle name="쉼표 [0] 6 2 3 2" xfId="254" xr:uid="{245F12D4-AC78-4A8F-8B2B-BD06E19986EB}"/>
    <cellStyle name="쉼표 [0] 6 2 3 2 2" xfId="462" xr:uid="{964EB7D1-9A75-4AAD-B836-614F71B1DE33}"/>
    <cellStyle name="쉼표 [0] 6 2 3 3" xfId="358" xr:uid="{8A5CCC94-30CB-4214-B7AE-44126A538A51}"/>
    <cellStyle name="쉼표 [0] 6 2 4" xfId="202" xr:uid="{19A49BEE-3BC6-446F-B01E-3B40A0C4E4D0}"/>
    <cellStyle name="쉼표 [0] 6 2 4 2" xfId="410" xr:uid="{619B337A-BB27-4BA4-A01A-CDF39E16D13F}"/>
    <cellStyle name="쉼표 [0] 6 2 5" xfId="306" xr:uid="{6FABF259-17EC-4180-A699-626DA8D6FD2D}"/>
    <cellStyle name="쉼표 [0] 6 3" xfId="111" xr:uid="{7F7AA413-ADD9-4104-9560-CE6456D92D46}"/>
    <cellStyle name="쉼표 [0] 6 3 2" xfId="163" xr:uid="{687B4EB2-0C8D-444E-94F5-1ABC70D93F98}"/>
    <cellStyle name="쉼표 [0] 6 3 2 2" xfId="267" xr:uid="{7B8212F0-9122-4271-BE28-AA926A316C08}"/>
    <cellStyle name="쉼표 [0] 6 3 2 2 2" xfId="475" xr:uid="{C1E89442-B841-4700-9568-FC879AF6606B}"/>
    <cellStyle name="쉼표 [0] 6 3 2 3" xfId="371" xr:uid="{0F74691F-274E-46B3-B0B8-E406E399CCB7}"/>
    <cellStyle name="쉼표 [0] 6 3 3" xfId="215" xr:uid="{59A1ADCD-63A9-46AC-A3AE-C47ACA6F3BB2}"/>
    <cellStyle name="쉼표 [0] 6 3 3 2" xfId="423" xr:uid="{C12625EF-8CCC-4A49-8952-8142886D52B1}"/>
    <cellStyle name="쉼표 [0] 6 3 4" xfId="319" xr:uid="{7222037B-F579-46DD-A483-2C5A67DC461A}"/>
    <cellStyle name="쉼표 [0] 6 4" xfId="138" xr:uid="{3659CC04-E974-46A3-808A-5A1C3BFDE73E}"/>
    <cellStyle name="쉼표 [0] 6 4 2" xfId="242" xr:uid="{061B07A3-7B6F-4E5D-B885-CE5DBC36E6F0}"/>
    <cellStyle name="쉼표 [0] 6 4 2 2" xfId="450" xr:uid="{272B9014-E1D4-440F-A00A-735119333F75}"/>
    <cellStyle name="쉼표 [0] 6 4 3" xfId="346" xr:uid="{E029BF3B-1CB7-40AB-AE61-BDA9D87EC047}"/>
    <cellStyle name="쉼표 [0] 6 5" xfId="190" xr:uid="{9819835C-CD6D-408D-853A-F5CE8670ECC3}"/>
    <cellStyle name="쉼표 [0] 6 5 2" xfId="398" xr:uid="{A5EF8EF0-3507-43BD-B2D2-F4A0F5ECB796}"/>
    <cellStyle name="쉼표 [0] 6 6" xfId="294" xr:uid="{345EB720-E0E8-4F41-AECB-92D74E31D10A}"/>
    <cellStyle name="쉼표 [0] 7" xfId="81" xr:uid="{00000000-0005-0000-0000-00004F000000}"/>
    <cellStyle name="쉼표 [0] 7 2" xfId="100" xr:uid="{00000000-0005-0000-0000-000050000000}"/>
    <cellStyle name="쉼표 [0] 7 2 2" xfId="127" xr:uid="{1EC5774B-BEF4-4CAF-A7B1-C1A9BDCFC88A}"/>
    <cellStyle name="쉼표 [0] 7 2 2 2" xfId="179" xr:uid="{5607FAAE-E4DE-4BFC-ACA6-F6927F3BF6B2}"/>
    <cellStyle name="쉼표 [0] 7 2 2 2 2" xfId="283" xr:uid="{BC31D4F7-29C9-4D16-9DAC-78C3637F768B}"/>
    <cellStyle name="쉼표 [0] 7 2 2 2 2 2" xfId="491" xr:uid="{100F0420-CEF1-4DD1-BC69-273CB59D7A5E}"/>
    <cellStyle name="쉼표 [0] 7 2 2 2 3" xfId="387" xr:uid="{BC208FDA-9D44-4C96-8418-FED8F71AF655}"/>
    <cellStyle name="쉼표 [0] 7 2 2 3" xfId="231" xr:uid="{8B6747E0-E743-4C46-9E7B-EF2E887F3276}"/>
    <cellStyle name="쉼표 [0] 7 2 2 3 2" xfId="439" xr:uid="{41CDBD5B-8979-40B6-AC7B-015145012FE7}"/>
    <cellStyle name="쉼표 [0] 7 2 2 4" xfId="335" xr:uid="{CFA361CB-7B40-4F1F-8CB2-0D2B1B8AAB15}"/>
    <cellStyle name="쉼표 [0] 7 2 3" xfId="154" xr:uid="{9876271A-C205-4449-9CF4-0188C9224FF2}"/>
    <cellStyle name="쉼표 [0] 7 2 3 2" xfId="258" xr:uid="{D4794154-F3C7-4F60-A057-C8B498014348}"/>
    <cellStyle name="쉼표 [0] 7 2 3 2 2" xfId="466" xr:uid="{C790BFE9-A490-43CE-ADFE-1B8AEECE3E44}"/>
    <cellStyle name="쉼표 [0] 7 2 3 3" xfId="362" xr:uid="{F560A8DC-6C91-4D57-A190-068BFBC5FBC8}"/>
    <cellStyle name="쉼표 [0] 7 2 4" xfId="206" xr:uid="{DDCB371D-8CD8-4ACF-BD07-8D0A74D06F04}"/>
    <cellStyle name="쉼표 [0] 7 2 4 2" xfId="414" xr:uid="{BD660BB9-113F-4938-9203-B5A2D34FFC26}"/>
    <cellStyle name="쉼표 [0] 7 2 5" xfId="310" xr:uid="{3BA8F408-D255-496D-B196-92CE10A036D4}"/>
    <cellStyle name="쉼표 [0] 7 3" xfId="115" xr:uid="{93EBBF86-4845-4400-BBDC-18556205F020}"/>
    <cellStyle name="쉼표 [0] 7 3 2" xfId="167" xr:uid="{FA3810B6-B36B-4577-AC27-F9BAAD92BF75}"/>
    <cellStyle name="쉼표 [0] 7 3 2 2" xfId="271" xr:uid="{3EDE455D-0A5D-4983-9C58-D60176C3AE8B}"/>
    <cellStyle name="쉼표 [0] 7 3 2 2 2" xfId="479" xr:uid="{A566CB4E-8A3A-4294-AA5D-E02BA53F9EA8}"/>
    <cellStyle name="쉼표 [0] 7 3 2 3" xfId="375" xr:uid="{03136966-DF5B-4A61-8633-170DC18B3695}"/>
    <cellStyle name="쉼표 [0] 7 3 3" xfId="219" xr:uid="{EE9CECBC-3A6D-4D09-8677-7FFFBAF06CD0}"/>
    <cellStyle name="쉼표 [0] 7 3 3 2" xfId="427" xr:uid="{8A7DE5B8-8C2C-4051-B019-454B162B100A}"/>
    <cellStyle name="쉼표 [0] 7 3 4" xfId="323" xr:uid="{BBCCE566-DEC0-4608-B884-A28DD83BB928}"/>
    <cellStyle name="쉼표 [0] 7 4" xfId="142" xr:uid="{65F041F4-869B-4041-ABB8-23BEB04EDCA3}"/>
    <cellStyle name="쉼표 [0] 7 4 2" xfId="246" xr:uid="{AFEBC5B5-6BE2-492F-926C-634251BE7282}"/>
    <cellStyle name="쉼표 [0] 7 4 2 2" xfId="454" xr:uid="{61265135-FD1B-48CE-837D-D3B434F39636}"/>
    <cellStyle name="쉼표 [0] 7 4 3" xfId="350" xr:uid="{CC1E60CF-CF7C-475C-893B-B8FB9BCA5CF7}"/>
    <cellStyle name="쉼표 [0] 7 5" xfId="194" xr:uid="{645FEF5A-0429-4724-A126-5D0D5C82ACFD}"/>
    <cellStyle name="쉼표 [0] 7 5 2" xfId="402" xr:uid="{6A1EBB06-8BD1-4DE5-87F9-0AE62216E31C}"/>
    <cellStyle name="쉼표 [0] 7 6" xfId="298" xr:uid="{DF8A3A95-DA7D-4B97-B967-59D7EDEB803D}"/>
    <cellStyle name="쉼표 [0] 8" xfId="82" xr:uid="{00000000-0005-0000-0000-000051000000}"/>
    <cellStyle name="쉼표 [0] 8 2" xfId="101" xr:uid="{00000000-0005-0000-0000-000052000000}"/>
    <cellStyle name="쉼표 [0] 8 2 2" xfId="128" xr:uid="{546B41F8-6F52-4D4C-B3C6-A2703C25B72B}"/>
    <cellStyle name="쉼표 [0] 8 2 2 2" xfId="180" xr:uid="{984B4810-7948-4F15-BC2B-6EF6415923B6}"/>
    <cellStyle name="쉼표 [0] 8 2 2 2 2" xfId="284" xr:uid="{7019C284-C385-4718-86F6-A4271E8751B0}"/>
    <cellStyle name="쉼표 [0] 8 2 2 2 2 2" xfId="492" xr:uid="{B1C91968-8ED8-4473-9DE1-819F081A8387}"/>
    <cellStyle name="쉼표 [0] 8 2 2 2 3" xfId="388" xr:uid="{CFFAB018-8CB2-4D07-A8F3-782B1AA107DB}"/>
    <cellStyle name="쉼표 [0] 8 2 2 3" xfId="232" xr:uid="{62A1930E-30A5-437B-9E02-DA26BB470EDE}"/>
    <cellStyle name="쉼표 [0] 8 2 2 3 2" xfId="440" xr:uid="{544CDC1E-8720-4FDE-83E4-BD97DF79D51E}"/>
    <cellStyle name="쉼표 [0] 8 2 2 4" xfId="336" xr:uid="{C2C6647F-0A1F-4D47-8199-06CF6AB97049}"/>
    <cellStyle name="쉼표 [0] 8 2 3" xfId="155" xr:uid="{3E14A7E7-1B62-4D93-85E2-8B15705C762A}"/>
    <cellStyle name="쉼표 [0] 8 2 3 2" xfId="259" xr:uid="{2C208164-5DF0-4332-95E5-F8DB37B9C8D3}"/>
    <cellStyle name="쉼표 [0] 8 2 3 2 2" xfId="467" xr:uid="{C9AAFCA5-5D69-4DB4-B564-CE4D84984F90}"/>
    <cellStyle name="쉼표 [0] 8 2 3 3" xfId="363" xr:uid="{C3392EC8-0168-4F2E-836A-2BAC6816E679}"/>
    <cellStyle name="쉼표 [0] 8 2 4" xfId="207" xr:uid="{E7428E65-A19E-4CF5-8BD8-9E16E8B449C3}"/>
    <cellStyle name="쉼표 [0] 8 2 4 2" xfId="415" xr:uid="{AEFC8C75-3E13-4307-A4E5-4C079AA046BD}"/>
    <cellStyle name="쉼표 [0] 8 2 5" xfId="311" xr:uid="{8C02AF3A-0904-4109-AAAF-3087CD205104}"/>
    <cellStyle name="쉼표 [0] 8 3" xfId="116" xr:uid="{3F4CEFE7-854C-4735-A767-F19F19E15F96}"/>
    <cellStyle name="쉼표 [0] 8 3 2" xfId="168" xr:uid="{A13747C6-73E5-47DC-906E-8F944F70402F}"/>
    <cellStyle name="쉼표 [0] 8 3 2 2" xfId="272" xr:uid="{581FEE81-AC64-47BE-B7B6-CFA1BAA9F16E}"/>
    <cellStyle name="쉼표 [0] 8 3 2 2 2" xfId="480" xr:uid="{25A2696B-F4B2-436B-BCAD-2BBDC366C9A8}"/>
    <cellStyle name="쉼표 [0] 8 3 2 3" xfId="376" xr:uid="{6E4F0D06-26A5-4501-9E56-ADC338F329CC}"/>
    <cellStyle name="쉼표 [0] 8 3 3" xfId="220" xr:uid="{460E6830-DEC3-4D24-871E-7BF2349D5991}"/>
    <cellStyle name="쉼표 [0] 8 3 3 2" xfId="428" xr:uid="{1854CB0D-80FB-4985-BE5B-BF6068E0621F}"/>
    <cellStyle name="쉼표 [0] 8 3 4" xfId="324" xr:uid="{8E105482-750F-4AF6-8D66-9A7269F84A8D}"/>
    <cellStyle name="쉼표 [0] 8 4" xfId="143" xr:uid="{D4D926AD-630E-43CE-86AE-F8E9A9C444C7}"/>
    <cellStyle name="쉼표 [0] 8 4 2" xfId="247" xr:uid="{C0BD249A-6FC4-4F65-AC79-921DE9FDE5AB}"/>
    <cellStyle name="쉼표 [0] 8 4 2 2" xfId="455" xr:uid="{21F16DA5-72A9-41D8-A227-33244BDA209B}"/>
    <cellStyle name="쉼표 [0] 8 4 3" xfId="351" xr:uid="{7AE5D396-7D7F-456C-B7CE-96A15D0A85B3}"/>
    <cellStyle name="쉼표 [0] 8 5" xfId="195" xr:uid="{3AB2CF1D-46DD-40B4-A8E3-0970593ADDA6}"/>
    <cellStyle name="쉼표 [0] 8 5 2" xfId="403" xr:uid="{893CBF07-479F-448C-AAAF-CBD1DF070875}"/>
    <cellStyle name="쉼표 [0] 8 6" xfId="299" xr:uid="{52227367-5D03-48A0-91C3-8F2CD19A5D20}"/>
    <cellStyle name="쉼표 [0] 9" xfId="83" xr:uid="{00000000-0005-0000-0000-000053000000}"/>
    <cellStyle name="쉼표 [0] 9 2" xfId="102" xr:uid="{00000000-0005-0000-0000-000054000000}"/>
    <cellStyle name="쉼표 [0] 9 2 2" xfId="129" xr:uid="{876A6874-4D9C-4328-997E-5EA8305B9C80}"/>
    <cellStyle name="쉼표 [0] 9 2 2 2" xfId="181" xr:uid="{EF17B1AD-E72A-4C03-A2F1-92224066FCAA}"/>
    <cellStyle name="쉼표 [0] 9 2 2 2 2" xfId="285" xr:uid="{A235A66D-B1FD-4E91-B63A-0EF3C2105E6D}"/>
    <cellStyle name="쉼표 [0] 9 2 2 2 2 2" xfId="493" xr:uid="{840B8660-E39C-4B35-88E6-DC20E4ED0447}"/>
    <cellStyle name="쉼표 [0] 9 2 2 2 3" xfId="389" xr:uid="{5CF7DDD2-33FA-4763-809F-98C5629FF85A}"/>
    <cellStyle name="쉼표 [0] 9 2 2 3" xfId="233" xr:uid="{75C77638-BFC0-4F74-B624-7F498E8E29F1}"/>
    <cellStyle name="쉼표 [0] 9 2 2 3 2" xfId="441" xr:uid="{5D443507-5040-493C-A529-9E41EDDFBD0F}"/>
    <cellStyle name="쉼표 [0] 9 2 2 4" xfId="337" xr:uid="{03297DD4-ABE2-4BDB-8339-052009789D25}"/>
    <cellStyle name="쉼표 [0] 9 2 3" xfId="156" xr:uid="{C24BF676-2568-4EBF-9824-6424F8AA2C91}"/>
    <cellStyle name="쉼표 [0] 9 2 3 2" xfId="260" xr:uid="{FDB9B8AC-2606-499C-AEDA-D612474B1E62}"/>
    <cellStyle name="쉼표 [0] 9 2 3 2 2" xfId="468" xr:uid="{0F0494E2-E636-4F11-972D-7BF9BCD32C56}"/>
    <cellStyle name="쉼표 [0] 9 2 3 3" xfId="364" xr:uid="{2EE2BFEC-4A37-4DDC-9113-2793335B91C3}"/>
    <cellStyle name="쉼표 [0] 9 2 4" xfId="208" xr:uid="{39D75976-037E-424E-953E-7F3B0FE22D99}"/>
    <cellStyle name="쉼표 [0] 9 2 4 2" xfId="416" xr:uid="{1209DF6A-0574-4710-85D6-0AAA8A31765C}"/>
    <cellStyle name="쉼표 [0] 9 2 5" xfId="312" xr:uid="{4A7DAD75-9411-4186-B0E0-9B3ACB2D00C7}"/>
    <cellStyle name="쉼표 [0] 9 3" xfId="117" xr:uid="{2E3288CC-4FDF-4CC8-AA55-72F2DA5D6A2F}"/>
    <cellStyle name="쉼표 [0] 9 3 2" xfId="169" xr:uid="{F1EC045C-076F-432A-9505-01004ACE19FB}"/>
    <cellStyle name="쉼표 [0] 9 3 2 2" xfId="273" xr:uid="{46C4F731-85EB-4C8E-B0C1-9E8BE6DA8337}"/>
    <cellStyle name="쉼표 [0] 9 3 2 2 2" xfId="481" xr:uid="{FDCA5762-E7C9-4780-97D5-0F1C1E6CEEAB}"/>
    <cellStyle name="쉼표 [0] 9 3 2 3" xfId="377" xr:uid="{AA93D2C6-1859-486F-AFD9-65F569EBF101}"/>
    <cellStyle name="쉼표 [0] 9 3 3" xfId="221" xr:uid="{1ABFC51E-B45E-46CF-A161-02FB41FF61D1}"/>
    <cellStyle name="쉼표 [0] 9 3 3 2" xfId="429" xr:uid="{A3DF60FD-8736-4CC5-B8AD-530D47624BC5}"/>
    <cellStyle name="쉼표 [0] 9 3 4" xfId="325" xr:uid="{663C0DB0-DE16-4AE4-8EF7-8D656EEA1D71}"/>
    <cellStyle name="쉼표 [0] 9 4" xfId="144" xr:uid="{73A64479-EC5C-4348-B702-737A219C21AE}"/>
    <cellStyle name="쉼표 [0] 9 4 2" xfId="248" xr:uid="{5E13EDF4-F59B-447C-9388-B70685C76A0A}"/>
    <cellStyle name="쉼표 [0] 9 4 2 2" xfId="456" xr:uid="{7701D930-1AA1-42C8-8591-D27AEFA9A3A4}"/>
    <cellStyle name="쉼표 [0] 9 4 3" xfId="352" xr:uid="{122653AC-8FD3-476F-B586-76112DAF9945}"/>
    <cellStyle name="쉼표 [0] 9 5" xfId="196" xr:uid="{D9ED2DFE-325F-40B7-B11F-B24E022536E1}"/>
    <cellStyle name="쉼표 [0] 9 5 2" xfId="404" xr:uid="{C44EEFF0-D1A4-4F42-A91C-08D388A3F507}"/>
    <cellStyle name="쉼표 [0] 9 6" xfId="300" xr:uid="{E46C7F38-041F-45A7-BB8F-DA543BEDEECE}"/>
    <cellStyle name="통화 [0] 2" xfId="103" xr:uid="{00000000-0005-0000-0000-000055000000}"/>
    <cellStyle name="통화 [0] 2 2" xfId="130" xr:uid="{5CE5CA65-05CA-433C-95C5-996FF8E42AAD}"/>
    <cellStyle name="통화 [0] 2 2 2" xfId="182" xr:uid="{F7C5C9D2-3989-4BF0-8EBC-C23DD071C818}"/>
    <cellStyle name="통화 [0] 2 2 2 2" xfId="286" xr:uid="{1605D21B-CAC4-4BAB-A457-56AF2A3688DA}"/>
    <cellStyle name="통화 [0] 2 2 2 2 2" xfId="494" xr:uid="{0B82A78B-67F8-45CC-96B2-FF4AE43FDB4B}"/>
    <cellStyle name="통화 [0] 2 2 2 3" xfId="390" xr:uid="{36166C57-772C-4A4A-BBC0-917EF147CC93}"/>
    <cellStyle name="통화 [0] 2 2 3" xfId="234" xr:uid="{1EEF2994-A5D3-435B-94D7-D186FD740895}"/>
    <cellStyle name="통화 [0] 2 2 3 2" xfId="442" xr:uid="{B4E7127F-7962-414F-BE36-81484C03B909}"/>
    <cellStyle name="통화 [0] 2 2 4" xfId="338" xr:uid="{62522991-42AC-4D49-A44E-60DA94777667}"/>
    <cellStyle name="통화 [0] 2 3" xfId="157" xr:uid="{2570CABE-F376-406F-B02A-FFD1CE5E17C3}"/>
    <cellStyle name="통화 [0] 2 3 2" xfId="261" xr:uid="{CF50776B-C4A6-4608-A176-9FF03EF7F971}"/>
    <cellStyle name="통화 [0] 2 3 2 2" xfId="469" xr:uid="{0339ECCF-B9B0-49CD-8009-440F82F1AB5F}"/>
    <cellStyle name="통화 [0] 2 3 3" xfId="365" xr:uid="{6184FAAD-D97B-4332-8E60-2E5CAAADBAA4}"/>
    <cellStyle name="통화 [0] 2 4" xfId="209" xr:uid="{9EB6A9EC-028A-4D63-BDD9-8DC96D0749AF}"/>
    <cellStyle name="통화 [0] 2 4 2" xfId="417" xr:uid="{465C2FC8-C11F-45C8-9F04-24D4F1959EFD}"/>
    <cellStyle name="통화 [0] 2 5" xfId="313" xr:uid="{24EB58D2-6CEE-4ECA-80C6-97E46B20E9C9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343887</xdr:colOff>
      <xdr:row>40</xdr:row>
      <xdr:rowOff>0</xdr:rowOff>
    </xdr:from>
    <xdr:to>
      <xdr:col>10</xdr:col>
      <xdr:colOff>439137</xdr:colOff>
      <xdr:row>40</xdr:row>
      <xdr:rowOff>142875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972F4573-B7DA-43DF-8278-FC9969911027}"/>
            </a:ext>
          </a:extLst>
        </xdr:cNvPr>
        <xdr:cNvSpPr txBox="1">
          <a:spLocks noChangeArrowheads="1"/>
        </xdr:cNvSpPr>
      </xdr:nvSpPr>
      <xdr:spPr bwMode="auto">
        <a:xfrm>
          <a:off x="7811487" y="5546863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32B6C9B5-227E-46A8-B52F-21E4133BF4C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E7D31800-DF7A-445D-A520-81EFB80D553D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9293BD16-C5E6-447F-8D5A-1847EA45A8F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69E4E450-7F26-41E1-986B-FE30D707064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A69C6477-70FF-4DD4-B7F4-5C40A4FB2BB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8C29F9ED-E33E-4B2F-B13C-B4C02A7CCAC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E7442C52-7782-4268-BA2D-75B8A1CAFC7B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3151A68E-F433-439F-B105-6230C133F4F5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93ACE156-4074-4920-A1E7-76291AC5FE62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7DA2D547-B710-4660-96F6-34FBFFB6E0D4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3CEADB00-F977-4F03-A840-32A51C2564FF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3CC5791F-7BE0-44B0-9252-204EAE27CC2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322AA711-2488-4BD4-B53D-35FFEE7C5098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18EE30F4-4A5A-4164-A2CB-42EF1019305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1729EEB3-615B-4AC2-994A-300456881E67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7A112F87-1E1A-4F12-A463-06AC15BA6AB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79C2796C-4106-4DBF-B026-4E852E809FDE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4CD31B07-B403-446C-A17E-A2193FA8375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9</xdr:col>
      <xdr:colOff>2076450</xdr:colOff>
      <xdr:row>3</xdr:row>
      <xdr:rowOff>161925</xdr:rowOff>
    </xdr:from>
    <xdr:to>
      <xdr:col>9</xdr:col>
      <xdr:colOff>2171700</xdr:colOff>
      <xdr:row>3</xdr:row>
      <xdr:rowOff>371475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617117B1-3EB0-4499-A7CF-E812F4EBC7E0}"/>
            </a:ext>
          </a:extLst>
        </xdr:cNvPr>
        <xdr:cNvSpPr txBox="1">
          <a:spLocks noChangeArrowheads="1"/>
        </xdr:cNvSpPr>
      </xdr:nvSpPr>
      <xdr:spPr>
        <a:xfrm>
          <a:off x="6791325" y="7334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95250</xdr:colOff>
      <xdr:row>40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42FF3347-2206-44AF-8D55-020C8973F2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95250</xdr:colOff>
      <xdr:row>40</xdr:row>
      <xdr:rowOff>209550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25D9A0A-1632-4E15-B2F2-BF328169AB6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95250</xdr:colOff>
      <xdr:row>40</xdr:row>
      <xdr:rowOff>209550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EC15CDDC-8A22-4284-B4C1-BFE6B539201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95250</xdr:colOff>
      <xdr:row>40</xdr:row>
      <xdr:rowOff>209550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6A8C4975-C484-4DB3-807E-8549138274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95250</xdr:colOff>
      <xdr:row>40</xdr:row>
      <xdr:rowOff>209550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9F3C7FD7-3DA7-42B8-AD43-F4F267AEA3FC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95250</xdr:colOff>
      <xdr:row>40</xdr:row>
      <xdr:rowOff>209550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64EF57B4-EF15-4B4F-A2CC-52B5A56243D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95250</xdr:colOff>
      <xdr:row>40</xdr:row>
      <xdr:rowOff>209550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2FB0FC4F-96D8-4A78-85E5-742BA893E4A9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95250</xdr:colOff>
      <xdr:row>40</xdr:row>
      <xdr:rowOff>209550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8492500A-CFC7-40FB-923D-C00FFCA3B58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95250</xdr:colOff>
      <xdr:row>40</xdr:row>
      <xdr:rowOff>209550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1194AD1B-5CD2-49A7-9BB1-92A3E4972E17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95250</xdr:colOff>
      <xdr:row>40</xdr:row>
      <xdr:rowOff>209550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A1C75396-0AF9-4B40-AC52-3A71BB5F94F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95250</xdr:colOff>
      <xdr:row>40</xdr:row>
      <xdr:rowOff>209550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7EFE6226-FA98-4326-A658-E48D4EA0466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95250</xdr:colOff>
      <xdr:row>40</xdr:row>
      <xdr:rowOff>209550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F00F1C83-F9CA-4E4A-8CB1-2A8F6C35FC06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95250</xdr:colOff>
      <xdr:row>40</xdr:row>
      <xdr:rowOff>209550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FED313F0-12F0-47F4-8563-1F4069BE131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95250</xdr:colOff>
      <xdr:row>40</xdr:row>
      <xdr:rowOff>209550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F28F227B-DCDA-49DA-95CF-22424CACC45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95250</xdr:colOff>
      <xdr:row>40</xdr:row>
      <xdr:rowOff>209550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73C98A4A-AE69-4159-8A71-4699AE7D1A2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95250</xdr:colOff>
      <xdr:row>40</xdr:row>
      <xdr:rowOff>209550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2012B37E-059F-4A9F-A9F8-B83F8FA71ADE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95250</xdr:colOff>
      <xdr:row>40</xdr:row>
      <xdr:rowOff>209550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3B3AED83-16C1-44F3-96A9-CB782716144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95250</xdr:colOff>
      <xdr:row>40</xdr:row>
      <xdr:rowOff>209550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F689B312-7CEF-45C5-84F0-7E11D67C70D4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EA583E97-A412-44BA-BF4E-D480F236B4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430C8267-359D-4167-822A-3DC5CD1817C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2360D1D4-456E-40C5-A8F6-BB16461596E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83A362E0-B364-43C4-9AAF-DD5BD26403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F20AD7A3-388F-4483-BD04-2B02BFFF290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E4D88906-BE18-4E71-87E1-890B0C5A633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35020F2F-1C68-4BE9-A334-77D2DFB769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5C85B3EE-4770-4FB4-AD30-2C339764DEE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7782BE1-553E-4F93-81F3-66600465C3C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F879280C-0E06-4737-970E-B57FE0A85C2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612F4488-0EBA-4783-ABF2-370020C524C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3447BA0C-992C-4C48-8B7C-62F517E6A07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8551FF30-AADA-463F-B710-2450FBF7085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4D7CEF0B-02CE-4770-8786-4990C9E8E68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33CEAA68-68EA-4DB7-8228-65C9D5984D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465B7601-C61D-488F-97FE-6636FD43C27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61B2EB86-318C-4E45-B090-CCCB6AF34D1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AF69A136-BFE3-449D-848D-4EB68C1496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57109E7F-F475-4DD9-96FB-2C691243C49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9A17EE0D-48DB-44E6-B21E-92CACE988E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3262B724-CD50-4765-9BEC-3FC21676BF4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5C5C3526-0581-40F3-8AD6-499EEB8711F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E77143B-362F-44E0-9160-262FB0A1C91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4A66C5FD-2DA2-4225-A43B-FBEE9EA9CAD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6E75A2DC-40BC-4C83-8A30-3A30DCC73D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61A75402-FE16-422A-A6C1-73CC8BC81F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A963CD5B-F58B-4D3C-AE67-34E9DDF34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F14B63ED-057E-4A56-B2D7-581CBE3F8C1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5DF57643-915E-48D5-AC1D-BC227BE4EAA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B69406CB-A658-4D89-84FB-049CC8F7F40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623C7CFE-B915-4E20-80C7-224ED72326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870D263F-9F5B-4B63-BF6A-9B464FE6985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5150B633-21BD-4670-A466-345B42E77DF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481CE3FA-B268-4EBF-9574-9B578CE97A6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76C6FE46-7AE3-4029-AEDD-682AAEB88FB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F98ABFD8-F374-4C1C-8736-B1715E51804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E48030FC-87E1-4860-9BFF-2D3CF31329B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F3216900-9031-41ED-B59C-B467B6F9A80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9FC1D3AF-86C5-4670-8F7F-AD24C4DC389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4BD0C66C-1E1B-485D-BA12-41DDF91D47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F54DF29D-B573-4F3C-825C-B344B114AA0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60DDD059-B595-4E9A-8DC2-99EE713E90D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EE5D5280-F68C-4C68-999A-8AD05BFAF52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85A7DFB6-BEFF-4886-8A55-BDC440EF1A6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3C6AA123-6DEF-4804-A774-29ADA51F61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37F6A439-D98F-42F5-86A4-CED02A3468F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1F2C5B43-77AB-464B-AA5F-AFD5E4971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F18356B2-E613-47DB-B146-CAEC5B52AE6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BC130998-0D7C-4A09-B742-2099FE57EB9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8EB68304-86DA-4F6C-8B82-ADDF970699B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A91F0F34-5B3D-4E5F-8C7B-784B253ADCE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26C25A0-6A72-4F68-B299-368E899BC60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AF22833A-6D32-4C10-B0AA-E20C8BD910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BCC40E07-EC51-474F-9BA3-B7CD4500EA4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2DDBC35F-3A02-464F-B827-88A4C83C10A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5DAEC50C-B1FF-41A3-879D-AEBE6075C09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CED41C0-AB07-454D-8355-3FCEDA291E5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ADAEC283-637E-4BF1-A715-EF86F26E65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F3F72228-7FA4-43FF-B3E8-6B84AA1190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99B6DDB8-3A31-4A51-B1B4-5C2DB7BDF2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58891C02-753B-4B3A-A6F7-4725ED24130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7A8A496E-B8B2-4844-A4D9-455F98EFE6E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6642F9D8-AE5C-4E18-8822-50D50EAC6D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D65281B0-C00F-439C-9760-C5DCA270DC1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DCDE33E1-ACBD-488C-9710-537222957B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305DBB8C-6411-4CEC-8BCF-F0367A225B6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5CF02BB-62C3-4AA0-9F40-1836D3B4745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39DC12B2-ECAD-44EA-A3DB-3FD7FEC3F1D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E203721E-B35C-40BF-8D07-B59294526DC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10858720-F41A-446C-B077-D2D950E2D8C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C0AD47DA-D587-48DF-A6C5-606BEA223E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A492F396-A593-4963-A15B-5C4F3D7D6D5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D61326D0-CB16-46C2-832D-04C540F559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1CFBB5D3-3101-4A48-9F77-FB73C7531CE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DE896DAF-F402-48E1-B2EB-B525049B603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1FB37866-0AE1-47FF-84C2-93016054DED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2463EDC2-582C-4377-86A9-34489886193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C9FBC9E9-40C2-44AB-99CA-E37554A521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2D70F70A-2F88-4BEE-86F3-46854F2B77F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8F8D68CF-ED27-4784-A784-FE3C6209892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388BEEE5-DCBE-4D9C-A7A2-61652084256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B9B4FBD4-CF4F-43A4-A74A-BC2FFC99718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7D0DF175-540F-4231-86B0-AD975A6FCD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8EA60B8C-F2EF-4305-B4F7-E060AEA0C24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751BEFC8-8E64-467E-860F-809DFC75CC6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4356CDD9-76AF-4544-BD77-40490DDE3B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2F32EB6-0ED9-4DFA-A505-D9AF04B6DE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C5D1B950-1799-4F34-AF01-E130DBE32F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B8E75787-29C1-4928-AA08-3E9DC5593BE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4EDFC089-7581-43F6-966C-3EC685565C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955B819B-8CE9-455C-A36A-05568E9F279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EBD1C637-DA06-4674-B0AB-AC84866978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4DD4BA7D-0ECD-4CAD-9A33-D9DC2ADEA17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4B50337F-B037-4191-A417-2F9FE588A6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212D25E0-3F06-40B3-90FE-075C962653C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F3BA82C-4979-4BE9-AE27-4D427B4D9FA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96314ABA-E758-4DAA-9C23-F645FF7B3E5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E818A23-3AC6-40EA-BB07-C6EFCBC5EE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BA9A813C-078D-4A4F-B5DD-B04A8F6F91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6B8811F0-49AA-49E0-88BF-B1E34049416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EB615D3B-03A5-426A-8977-C58856786CB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7CC81210-39BC-46D1-AC12-99F5E2406AD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3EAC23D2-7656-48F0-AF29-6E6137C1DBF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C9658CE1-F552-4BC4-8E9B-EF6C015BCEB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60E2C4D1-4E35-409C-9ED0-C4372E51435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208AC1DD-AA1B-41D8-ABE2-8F2EFADA695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DCBD5AB0-4AFF-4945-900C-40D817477C3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81D3369D-0454-4BB0-9BB8-D98BA5CCB87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99CF1E4C-89F0-4FE0-9654-857D81CC532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6510E92-CD25-4B72-8853-4B19DDC7944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9541E2B3-AB6D-4E0C-A73F-BC8A770BF439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54763B20-D127-458F-A540-A4226DFA23F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A7D62CE6-14D1-4B63-9BDE-E4DE839B6DA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460E3224-5CE3-44CB-BED7-7466FCCA1084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7F7E53F5-978E-4B83-925E-232381CC9CAE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3661C58F-6BD8-4E2B-B88D-E39679E2EFD3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527D1F50-29D1-4466-B657-606BFE0165E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A475B48A-5E1F-48D6-9284-4140AD24C91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F24EFCF4-1B3A-44FA-8BD0-150A88B40F6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9F19BB7D-1C1B-4660-9D17-146EE179CD86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BD8DBB9B-F102-44CD-8A8D-D7887723726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E9CDC6A4-8872-4A8F-9754-B18A13591E2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B2B0634D-205C-4EEF-B169-69F112775B5C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3CBCD4BB-2D7C-4583-8CDF-3876B81E04F0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3914123E-BC11-4228-9873-281550D9B43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E16F9837-5CE3-4841-B2D9-6D5E5065A354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D93F8E43-31C1-4696-B213-835F0B33F55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8DA6CCBE-A9C7-4939-91B5-0228E711795C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A2196E56-98D5-406B-BE03-E2B322802D3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55175277-68C4-485F-ACCD-F79ED43DE69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CBFCC4D6-2FD3-4800-AA9A-6AC91F29CCFD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3B8561C5-ED42-4DC5-9C90-B43055FC7592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3E14516F-A93E-4A50-961E-7B41CBC3F53B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E840FB6C-EF2A-4F44-BF56-2EB4C9BC081F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81692A22-E821-42B9-A2F3-A79476289E1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316F9CD2-5115-45C3-B1C0-3F8DC2D0F097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ACEDE242-8790-46FC-8263-329DAC03508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BF0C9DE7-C1CD-49CD-8A0B-6DD9E987258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C93A2F6A-F412-41E6-8045-7F23FCEFD6C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AACB48CE-A2F8-40C7-B3D4-1C7570109CB9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40</xdr:row>
      <xdr:rowOff>0</xdr:rowOff>
    </xdr:from>
    <xdr:ext cx="95250" cy="209550"/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4E9A98E4-AE1E-4AB1-8F62-92D022A1D993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1048485"/>
  <sheetViews>
    <sheetView tabSelected="1" view="pageBreakPreview" zoomScaleNormal="100" zoomScaleSheetLayoutView="100" workbookViewId="0">
      <selection activeCell="F10" sqref="F10"/>
    </sheetView>
  </sheetViews>
  <sheetFormatPr defaultRowHeight="16.5"/>
  <cols>
    <col min="1" max="1" width="4.75" style="1" bestFit="1" customWidth="1"/>
    <col min="2" max="2" width="14.125" style="17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50" bestFit="1" customWidth="1"/>
    <col min="10" max="10" width="49.125" style="2" bestFit="1" customWidth="1"/>
    <col min="11" max="11" width="15.125" style="19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21" t="s">
        <v>41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ht="26.25" customHeight="1">
      <c r="A2" s="122" t="s">
        <v>203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24.95" customHeight="1">
      <c r="A3" s="123" t="s">
        <v>32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12" s="1" customFormat="1" ht="45" customHeight="1">
      <c r="A4" s="72" t="s">
        <v>2</v>
      </c>
      <c r="B4" s="72" t="s">
        <v>3</v>
      </c>
      <c r="C4" s="72" t="s">
        <v>183</v>
      </c>
      <c r="D4" s="72" t="s">
        <v>1</v>
      </c>
      <c r="E4" s="72" t="s">
        <v>4</v>
      </c>
      <c r="F4" s="72" t="s">
        <v>5</v>
      </c>
      <c r="G4" s="72" t="s">
        <v>47</v>
      </c>
      <c r="H4" s="72" t="s">
        <v>48</v>
      </c>
      <c r="I4" s="115" t="s">
        <v>7</v>
      </c>
      <c r="J4" s="72" t="s">
        <v>8</v>
      </c>
      <c r="K4" s="116" t="s">
        <v>9</v>
      </c>
      <c r="L4" s="117" t="s">
        <v>10</v>
      </c>
    </row>
    <row r="5" spans="1:12" s="3" customFormat="1" ht="20.100000000000001" customHeight="1">
      <c r="A5" s="98">
        <v>1</v>
      </c>
      <c r="B5" s="99">
        <v>45839</v>
      </c>
      <c r="C5" s="29" t="s">
        <v>54</v>
      </c>
      <c r="D5" s="34" t="s">
        <v>56</v>
      </c>
      <c r="E5" s="29" t="s">
        <v>12</v>
      </c>
      <c r="F5" s="29" t="s">
        <v>12</v>
      </c>
      <c r="G5" s="29" t="s">
        <v>0</v>
      </c>
      <c r="H5" s="29" t="s">
        <v>12</v>
      </c>
      <c r="I5" s="33" t="s">
        <v>185</v>
      </c>
      <c r="J5" s="35" t="s">
        <v>64</v>
      </c>
      <c r="K5" s="44">
        <v>10000</v>
      </c>
      <c r="L5" s="34" t="s">
        <v>60</v>
      </c>
    </row>
    <row r="6" spans="1:12" s="3" customFormat="1" ht="20.100000000000001" customHeight="1">
      <c r="A6" s="98">
        <v>2</v>
      </c>
      <c r="B6" s="99">
        <v>45841</v>
      </c>
      <c r="C6" s="29" t="s">
        <v>54</v>
      </c>
      <c r="D6" s="34" t="s">
        <v>56</v>
      </c>
      <c r="E6" s="29" t="s">
        <v>12</v>
      </c>
      <c r="F6" s="29" t="s">
        <v>75</v>
      </c>
      <c r="G6" s="29" t="s">
        <v>0</v>
      </c>
      <c r="H6" s="29" t="s">
        <v>12</v>
      </c>
      <c r="I6" s="33" t="s">
        <v>106</v>
      </c>
      <c r="J6" s="35" t="s">
        <v>64</v>
      </c>
      <c r="K6" s="44">
        <v>10000</v>
      </c>
      <c r="L6" s="34" t="s">
        <v>60</v>
      </c>
    </row>
    <row r="7" spans="1:12" s="3" customFormat="1" ht="20.100000000000001" customHeight="1">
      <c r="A7" s="98">
        <v>3</v>
      </c>
      <c r="B7" s="99">
        <v>45841</v>
      </c>
      <c r="C7" s="29" t="s">
        <v>54</v>
      </c>
      <c r="D7" s="34" t="s">
        <v>63</v>
      </c>
      <c r="E7" s="28" t="s">
        <v>52</v>
      </c>
      <c r="F7" s="29" t="s">
        <v>12</v>
      </c>
      <c r="G7" s="29" t="s">
        <v>0</v>
      </c>
      <c r="H7" s="29" t="s">
        <v>0</v>
      </c>
      <c r="I7" s="33" t="s">
        <v>186</v>
      </c>
      <c r="J7" s="35" t="s">
        <v>61</v>
      </c>
      <c r="K7" s="44">
        <v>347000</v>
      </c>
      <c r="L7" s="34" t="s">
        <v>59</v>
      </c>
    </row>
    <row r="8" spans="1:12" s="3" customFormat="1" ht="20.100000000000001" customHeight="1">
      <c r="A8" s="98">
        <v>4</v>
      </c>
      <c r="B8" s="99">
        <v>45843</v>
      </c>
      <c r="C8" s="29" t="s">
        <v>54</v>
      </c>
      <c r="D8" s="40" t="s">
        <v>184</v>
      </c>
      <c r="E8" s="28" t="s">
        <v>12</v>
      </c>
      <c r="F8" s="29" t="s">
        <v>12</v>
      </c>
      <c r="G8" s="29" t="s">
        <v>0</v>
      </c>
      <c r="H8" s="29" t="s">
        <v>0</v>
      </c>
      <c r="I8" s="33" t="s">
        <v>107</v>
      </c>
      <c r="J8" s="36" t="s">
        <v>102</v>
      </c>
      <c r="K8" s="45">
        <v>50000</v>
      </c>
      <c r="L8" s="34" t="s">
        <v>60</v>
      </c>
    </row>
    <row r="9" spans="1:12" s="3" customFormat="1" ht="20.100000000000001" customHeight="1">
      <c r="A9" s="98">
        <v>5</v>
      </c>
      <c r="B9" s="99">
        <v>45846</v>
      </c>
      <c r="C9" s="29" t="s">
        <v>54</v>
      </c>
      <c r="D9" s="59" t="s">
        <v>33</v>
      </c>
      <c r="E9" s="28" t="s">
        <v>42</v>
      </c>
      <c r="F9" s="29" t="s">
        <v>75</v>
      </c>
      <c r="G9" s="29" t="s">
        <v>51</v>
      </c>
      <c r="H9" s="29" t="s">
        <v>51</v>
      </c>
      <c r="I9" s="33" t="s">
        <v>108</v>
      </c>
      <c r="J9" s="35" t="s">
        <v>200</v>
      </c>
      <c r="K9" s="44">
        <v>2870000</v>
      </c>
      <c r="L9" s="34" t="s">
        <v>60</v>
      </c>
    </row>
    <row r="10" spans="1:12" s="3" customFormat="1" ht="20.100000000000001" customHeight="1">
      <c r="A10" s="98">
        <v>6</v>
      </c>
      <c r="B10" s="99">
        <v>45846</v>
      </c>
      <c r="C10" s="29" t="s">
        <v>54</v>
      </c>
      <c r="D10" s="34" t="s">
        <v>56</v>
      </c>
      <c r="E10" s="29" t="s">
        <v>12</v>
      </c>
      <c r="F10" s="29" t="s">
        <v>12</v>
      </c>
      <c r="G10" s="29" t="s">
        <v>0</v>
      </c>
      <c r="H10" s="29" t="s">
        <v>12</v>
      </c>
      <c r="I10" s="33" t="s">
        <v>109</v>
      </c>
      <c r="J10" s="35" t="s">
        <v>61</v>
      </c>
      <c r="K10" s="44">
        <v>10000</v>
      </c>
      <c r="L10" s="34" t="s">
        <v>59</v>
      </c>
    </row>
    <row r="11" spans="1:12" s="3" customFormat="1" ht="20.100000000000001" customHeight="1">
      <c r="A11" s="98">
        <v>7</v>
      </c>
      <c r="B11" s="99">
        <v>45846</v>
      </c>
      <c r="C11" s="29" t="s">
        <v>54</v>
      </c>
      <c r="D11" s="34" t="s">
        <v>63</v>
      </c>
      <c r="E11" s="28" t="s">
        <v>52</v>
      </c>
      <c r="F11" s="29" t="s">
        <v>12</v>
      </c>
      <c r="G11" s="29" t="s">
        <v>0</v>
      </c>
      <c r="H11" s="29" t="s">
        <v>0</v>
      </c>
      <c r="I11" s="33" t="s">
        <v>99</v>
      </c>
      <c r="J11" s="35" t="s">
        <v>61</v>
      </c>
      <c r="K11" s="44">
        <v>20000</v>
      </c>
      <c r="L11" s="34" t="s">
        <v>59</v>
      </c>
    </row>
    <row r="12" spans="1:12" s="3" customFormat="1" ht="20.100000000000001" customHeight="1">
      <c r="A12" s="98">
        <v>8</v>
      </c>
      <c r="B12" s="99">
        <v>45847</v>
      </c>
      <c r="C12" s="29" t="s">
        <v>54</v>
      </c>
      <c r="D12" s="59" t="s">
        <v>33</v>
      </c>
      <c r="E12" s="28" t="s">
        <v>42</v>
      </c>
      <c r="F12" s="29" t="s">
        <v>75</v>
      </c>
      <c r="G12" s="29" t="s">
        <v>51</v>
      </c>
      <c r="H12" s="29" t="s">
        <v>51</v>
      </c>
      <c r="I12" s="33" t="s">
        <v>110</v>
      </c>
      <c r="J12" s="35" t="s">
        <v>73</v>
      </c>
      <c r="K12" s="44">
        <v>7790000</v>
      </c>
      <c r="L12" s="34" t="s">
        <v>60</v>
      </c>
    </row>
    <row r="13" spans="1:12" s="3" customFormat="1" ht="20.100000000000001" customHeight="1">
      <c r="A13" s="98">
        <v>9</v>
      </c>
      <c r="B13" s="99">
        <v>45848</v>
      </c>
      <c r="C13" s="29" t="s">
        <v>54</v>
      </c>
      <c r="D13" s="39" t="s">
        <v>63</v>
      </c>
      <c r="E13" s="28" t="s">
        <v>52</v>
      </c>
      <c r="F13" s="29" t="s">
        <v>75</v>
      </c>
      <c r="G13" s="29" t="s">
        <v>0</v>
      </c>
      <c r="H13" s="29" t="s">
        <v>0</v>
      </c>
      <c r="I13" s="33" t="s">
        <v>100</v>
      </c>
      <c r="J13" s="35" t="s">
        <v>61</v>
      </c>
      <c r="K13" s="44">
        <v>200000</v>
      </c>
      <c r="L13" s="34" t="s">
        <v>59</v>
      </c>
    </row>
    <row r="14" spans="1:12" s="3" customFormat="1" ht="20.100000000000001" customHeight="1">
      <c r="A14" s="98">
        <v>10</v>
      </c>
      <c r="B14" s="99">
        <v>45848</v>
      </c>
      <c r="C14" s="29" t="s">
        <v>54</v>
      </c>
      <c r="D14" s="34" t="s">
        <v>12</v>
      </c>
      <c r="E14" s="28" t="s">
        <v>12</v>
      </c>
      <c r="F14" s="29" t="s">
        <v>12</v>
      </c>
      <c r="G14" s="29" t="s">
        <v>12</v>
      </c>
      <c r="H14" s="29" t="s">
        <v>12</v>
      </c>
      <c r="I14" s="33" t="s">
        <v>62</v>
      </c>
      <c r="J14" s="35" t="s">
        <v>187</v>
      </c>
      <c r="K14" s="44">
        <v>-200000</v>
      </c>
      <c r="L14" s="34" t="s">
        <v>59</v>
      </c>
    </row>
    <row r="15" spans="1:12" s="3" customFormat="1" ht="20.100000000000001" customHeight="1">
      <c r="A15" s="98">
        <v>11</v>
      </c>
      <c r="B15" s="99">
        <v>45848</v>
      </c>
      <c r="C15" s="29" t="s">
        <v>54</v>
      </c>
      <c r="D15" s="34" t="s">
        <v>12</v>
      </c>
      <c r="E15" s="28" t="s">
        <v>12</v>
      </c>
      <c r="F15" s="29" t="s">
        <v>12</v>
      </c>
      <c r="G15" s="29" t="s">
        <v>12</v>
      </c>
      <c r="H15" s="29" t="s">
        <v>12</v>
      </c>
      <c r="I15" s="33" t="s">
        <v>62</v>
      </c>
      <c r="J15" s="35" t="s">
        <v>187</v>
      </c>
      <c r="K15" s="44">
        <v>200000</v>
      </c>
      <c r="L15" s="34" t="s">
        <v>59</v>
      </c>
    </row>
    <row r="16" spans="1:12" s="3" customFormat="1" ht="20.100000000000001" customHeight="1">
      <c r="A16" s="98">
        <v>12</v>
      </c>
      <c r="B16" s="99">
        <v>45848</v>
      </c>
      <c r="C16" s="29" t="s">
        <v>54</v>
      </c>
      <c r="D16" s="59" t="s">
        <v>33</v>
      </c>
      <c r="E16" s="28" t="s">
        <v>42</v>
      </c>
      <c r="F16" s="29" t="s">
        <v>75</v>
      </c>
      <c r="G16" s="29" t="s">
        <v>51</v>
      </c>
      <c r="H16" s="29" t="s">
        <v>51</v>
      </c>
      <c r="I16" s="33" t="s">
        <v>188</v>
      </c>
      <c r="J16" s="35" t="s">
        <v>201</v>
      </c>
      <c r="K16" s="44">
        <v>9500000</v>
      </c>
      <c r="L16" s="34" t="s">
        <v>60</v>
      </c>
    </row>
    <row r="17" spans="1:12" s="3" customFormat="1" ht="20.100000000000001" customHeight="1">
      <c r="A17" s="98">
        <v>13</v>
      </c>
      <c r="B17" s="99">
        <v>45849</v>
      </c>
      <c r="C17" s="29" t="s">
        <v>54</v>
      </c>
      <c r="D17" s="34" t="s">
        <v>56</v>
      </c>
      <c r="E17" s="29" t="s">
        <v>12</v>
      </c>
      <c r="F17" s="29" t="s">
        <v>12</v>
      </c>
      <c r="G17" s="29" t="s">
        <v>0</v>
      </c>
      <c r="H17" s="29" t="s">
        <v>12</v>
      </c>
      <c r="I17" s="33" t="s">
        <v>189</v>
      </c>
      <c r="J17" s="35" t="s">
        <v>61</v>
      </c>
      <c r="K17" s="44">
        <v>342000</v>
      </c>
      <c r="L17" s="34" t="s">
        <v>59</v>
      </c>
    </row>
    <row r="18" spans="1:12" s="3" customFormat="1" ht="20.100000000000001" customHeight="1">
      <c r="A18" s="98">
        <v>14</v>
      </c>
      <c r="B18" s="99">
        <v>45853</v>
      </c>
      <c r="C18" s="29" t="s">
        <v>54</v>
      </c>
      <c r="D18" s="59" t="s">
        <v>33</v>
      </c>
      <c r="E18" s="28" t="s">
        <v>42</v>
      </c>
      <c r="F18" s="29" t="s">
        <v>75</v>
      </c>
      <c r="G18" s="29" t="s">
        <v>51</v>
      </c>
      <c r="H18" s="29" t="s">
        <v>51</v>
      </c>
      <c r="I18" s="33" t="s">
        <v>98</v>
      </c>
      <c r="J18" s="35" t="s">
        <v>97</v>
      </c>
      <c r="K18" s="44">
        <v>69300</v>
      </c>
      <c r="L18" s="34" t="s">
        <v>60</v>
      </c>
    </row>
    <row r="19" spans="1:12" s="3" customFormat="1" ht="20.100000000000001" customHeight="1">
      <c r="A19" s="98">
        <v>15</v>
      </c>
      <c r="B19" s="99">
        <v>45853</v>
      </c>
      <c r="C19" s="29" t="s">
        <v>54</v>
      </c>
      <c r="D19" s="34" t="s">
        <v>56</v>
      </c>
      <c r="E19" s="29" t="s">
        <v>12</v>
      </c>
      <c r="F19" s="29" t="s">
        <v>12</v>
      </c>
      <c r="G19" s="29" t="s">
        <v>0</v>
      </c>
      <c r="H19" s="29" t="s">
        <v>12</v>
      </c>
      <c r="I19" s="33" t="s">
        <v>111</v>
      </c>
      <c r="J19" s="35" t="s">
        <v>74</v>
      </c>
      <c r="K19" s="44">
        <v>30000</v>
      </c>
      <c r="L19" s="34" t="s">
        <v>60</v>
      </c>
    </row>
    <row r="20" spans="1:12" s="3" customFormat="1" ht="20.100000000000001" customHeight="1">
      <c r="A20" s="98">
        <v>16</v>
      </c>
      <c r="B20" s="99">
        <v>45855</v>
      </c>
      <c r="C20" s="29" t="s">
        <v>54</v>
      </c>
      <c r="D20" s="34" t="s">
        <v>56</v>
      </c>
      <c r="E20" s="29" t="s">
        <v>12</v>
      </c>
      <c r="F20" s="29" t="s">
        <v>12</v>
      </c>
      <c r="G20" s="29" t="s">
        <v>0</v>
      </c>
      <c r="H20" s="29" t="s">
        <v>12</v>
      </c>
      <c r="I20" s="33" t="s">
        <v>112</v>
      </c>
      <c r="J20" s="35" t="s">
        <v>64</v>
      </c>
      <c r="K20" s="44">
        <v>10000</v>
      </c>
      <c r="L20" s="34" t="s">
        <v>60</v>
      </c>
    </row>
    <row r="21" spans="1:12" s="3" customFormat="1" ht="20.100000000000001" customHeight="1">
      <c r="A21" s="98">
        <v>17</v>
      </c>
      <c r="B21" s="99">
        <v>45855</v>
      </c>
      <c r="C21" s="29" t="s">
        <v>54</v>
      </c>
      <c r="D21" s="34" t="s">
        <v>56</v>
      </c>
      <c r="E21" s="29" t="s">
        <v>12</v>
      </c>
      <c r="F21" s="29" t="s">
        <v>12</v>
      </c>
      <c r="G21" s="29" t="s">
        <v>0</v>
      </c>
      <c r="H21" s="29" t="s">
        <v>12</v>
      </c>
      <c r="I21" s="33" t="s">
        <v>113</v>
      </c>
      <c r="J21" s="35" t="s">
        <v>65</v>
      </c>
      <c r="K21" s="44">
        <v>10000</v>
      </c>
      <c r="L21" s="34" t="s">
        <v>60</v>
      </c>
    </row>
    <row r="22" spans="1:12" s="3" customFormat="1" ht="20.100000000000001" customHeight="1">
      <c r="A22" s="98">
        <v>18</v>
      </c>
      <c r="B22" s="99">
        <v>45860</v>
      </c>
      <c r="C22" s="29" t="s">
        <v>54</v>
      </c>
      <c r="D22" s="34" t="s">
        <v>56</v>
      </c>
      <c r="E22" s="29" t="s">
        <v>12</v>
      </c>
      <c r="F22" s="29" t="s">
        <v>12</v>
      </c>
      <c r="G22" s="29" t="s">
        <v>0</v>
      </c>
      <c r="H22" s="29" t="s">
        <v>12</v>
      </c>
      <c r="I22" s="33" t="s">
        <v>190</v>
      </c>
      <c r="J22" s="35" t="s">
        <v>64</v>
      </c>
      <c r="K22" s="44">
        <v>20000</v>
      </c>
      <c r="L22" s="34" t="s">
        <v>60</v>
      </c>
    </row>
    <row r="23" spans="1:12" s="3" customFormat="1" ht="20.100000000000001" customHeight="1">
      <c r="A23" s="98">
        <v>19</v>
      </c>
      <c r="B23" s="100">
        <v>45860</v>
      </c>
      <c r="C23" s="29" t="s">
        <v>54</v>
      </c>
      <c r="D23" s="41" t="s">
        <v>33</v>
      </c>
      <c r="E23" s="28" t="s">
        <v>42</v>
      </c>
      <c r="F23" s="29" t="s">
        <v>12</v>
      </c>
      <c r="G23" s="29" t="s">
        <v>0</v>
      </c>
      <c r="H23" s="29" t="s">
        <v>0</v>
      </c>
      <c r="I23" s="33" t="s">
        <v>191</v>
      </c>
      <c r="J23" s="35" t="s">
        <v>202</v>
      </c>
      <c r="K23" s="44">
        <v>10914200</v>
      </c>
      <c r="L23" s="34" t="s">
        <v>60</v>
      </c>
    </row>
    <row r="24" spans="1:12" s="3" customFormat="1" ht="20.100000000000001" customHeight="1">
      <c r="A24" s="98">
        <v>20</v>
      </c>
      <c r="B24" s="99">
        <v>45861</v>
      </c>
      <c r="C24" s="29" t="s">
        <v>54</v>
      </c>
      <c r="D24" s="34" t="s">
        <v>56</v>
      </c>
      <c r="E24" s="29" t="s">
        <v>12</v>
      </c>
      <c r="F24" s="29" t="s">
        <v>75</v>
      </c>
      <c r="G24" s="29" t="s">
        <v>0</v>
      </c>
      <c r="H24" s="29" t="s">
        <v>12</v>
      </c>
      <c r="I24" s="33" t="s">
        <v>115</v>
      </c>
      <c r="J24" s="35" t="s">
        <v>61</v>
      </c>
      <c r="K24" s="44">
        <v>5000</v>
      </c>
      <c r="L24" s="34" t="s">
        <v>59</v>
      </c>
    </row>
    <row r="25" spans="1:12" s="3" customFormat="1" ht="20.100000000000001" customHeight="1">
      <c r="A25" s="98">
        <v>21</v>
      </c>
      <c r="B25" s="99">
        <v>45861</v>
      </c>
      <c r="C25" s="29" t="s">
        <v>54</v>
      </c>
      <c r="D25" s="34" t="s">
        <v>12</v>
      </c>
      <c r="E25" s="28" t="s">
        <v>12</v>
      </c>
      <c r="F25" s="29" t="s">
        <v>12</v>
      </c>
      <c r="G25" s="29" t="s">
        <v>12</v>
      </c>
      <c r="H25" s="29" t="s">
        <v>12</v>
      </c>
      <c r="I25" s="33" t="s">
        <v>62</v>
      </c>
      <c r="J25" s="35" t="s">
        <v>192</v>
      </c>
      <c r="K25" s="44">
        <v>-5000</v>
      </c>
      <c r="L25" s="34" t="s">
        <v>59</v>
      </c>
    </row>
    <row r="26" spans="1:12" s="3" customFormat="1" ht="20.100000000000001" customHeight="1">
      <c r="A26" s="98">
        <v>22</v>
      </c>
      <c r="B26" s="99">
        <v>45861</v>
      </c>
      <c r="C26" s="29" t="s">
        <v>54</v>
      </c>
      <c r="D26" s="34" t="s">
        <v>12</v>
      </c>
      <c r="E26" s="28" t="s">
        <v>12</v>
      </c>
      <c r="F26" s="29" t="s">
        <v>12</v>
      </c>
      <c r="G26" s="29" t="s">
        <v>12</v>
      </c>
      <c r="H26" s="29" t="s">
        <v>12</v>
      </c>
      <c r="I26" s="33" t="s">
        <v>62</v>
      </c>
      <c r="J26" s="35" t="s">
        <v>192</v>
      </c>
      <c r="K26" s="45">
        <v>5000</v>
      </c>
      <c r="L26" s="34" t="s">
        <v>59</v>
      </c>
    </row>
    <row r="27" spans="1:12" s="3" customFormat="1" ht="20.100000000000001" customHeight="1">
      <c r="A27" s="98">
        <v>23</v>
      </c>
      <c r="B27" s="99">
        <v>45861</v>
      </c>
      <c r="C27" s="29" t="s">
        <v>54</v>
      </c>
      <c r="D27" s="39" t="s">
        <v>63</v>
      </c>
      <c r="E27" s="28" t="s">
        <v>52</v>
      </c>
      <c r="F27" s="29" t="s">
        <v>12</v>
      </c>
      <c r="G27" s="29" t="s">
        <v>0</v>
      </c>
      <c r="H27" s="29" t="s">
        <v>0</v>
      </c>
      <c r="I27" s="33" t="s">
        <v>116</v>
      </c>
      <c r="J27" s="36" t="s">
        <v>61</v>
      </c>
      <c r="K27" s="45">
        <v>10000</v>
      </c>
      <c r="L27" s="34" t="s">
        <v>59</v>
      </c>
    </row>
    <row r="28" spans="1:12" s="3" customFormat="1" ht="20.100000000000001" customHeight="1">
      <c r="A28" s="98">
        <v>24</v>
      </c>
      <c r="B28" s="100">
        <v>45861</v>
      </c>
      <c r="C28" s="29" t="s">
        <v>54</v>
      </c>
      <c r="D28" s="39" t="s">
        <v>63</v>
      </c>
      <c r="E28" s="28" t="s">
        <v>52</v>
      </c>
      <c r="F28" s="29" t="s">
        <v>12</v>
      </c>
      <c r="G28" s="29" t="s">
        <v>0</v>
      </c>
      <c r="H28" s="29" t="s">
        <v>0</v>
      </c>
      <c r="I28" s="33" t="s">
        <v>117</v>
      </c>
      <c r="J28" s="36" t="s">
        <v>193</v>
      </c>
      <c r="K28" s="45">
        <v>2445000</v>
      </c>
      <c r="L28" s="34" t="s">
        <v>60</v>
      </c>
    </row>
    <row r="29" spans="1:12" s="3" customFormat="1" ht="20.100000000000001" customHeight="1">
      <c r="A29" s="98">
        <v>25</v>
      </c>
      <c r="B29" s="99">
        <v>45862</v>
      </c>
      <c r="C29" s="29" t="s">
        <v>54</v>
      </c>
      <c r="D29" s="34" t="s">
        <v>56</v>
      </c>
      <c r="E29" s="29" t="s">
        <v>12</v>
      </c>
      <c r="F29" s="29" t="s">
        <v>12</v>
      </c>
      <c r="G29" s="29" t="s">
        <v>0</v>
      </c>
      <c r="H29" s="29" t="s">
        <v>12</v>
      </c>
      <c r="I29" s="33" t="s">
        <v>194</v>
      </c>
      <c r="J29" s="36" t="s">
        <v>195</v>
      </c>
      <c r="K29" s="45">
        <v>200000</v>
      </c>
      <c r="L29" s="34" t="s">
        <v>60</v>
      </c>
    </row>
    <row r="30" spans="1:12" s="3" customFormat="1" ht="20.100000000000001" customHeight="1">
      <c r="A30" s="98">
        <v>26</v>
      </c>
      <c r="B30" s="99">
        <v>45862</v>
      </c>
      <c r="C30" s="29" t="s">
        <v>54</v>
      </c>
      <c r="D30" s="34" t="s">
        <v>56</v>
      </c>
      <c r="E30" s="29" t="s">
        <v>12</v>
      </c>
      <c r="F30" s="29" t="s">
        <v>12</v>
      </c>
      <c r="G30" s="29" t="s">
        <v>0</v>
      </c>
      <c r="H30" s="29" t="s">
        <v>12</v>
      </c>
      <c r="I30" s="48" t="s">
        <v>118</v>
      </c>
      <c r="J30" s="42" t="s">
        <v>61</v>
      </c>
      <c r="K30" s="46">
        <v>10000</v>
      </c>
      <c r="L30" s="41" t="s">
        <v>59</v>
      </c>
    </row>
    <row r="31" spans="1:12" s="3" customFormat="1" ht="20.100000000000001" customHeight="1">
      <c r="A31" s="98">
        <v>27</v>
      </c>
      <c r="B31" s="99">
        <v>45863</v>
      </c>
      <c r="C31" s="29" t="s">
        <v>54</v>
      </c>
      <c r="D31" s="34" t="s">
        <v>56</v>
      </c>
      <c r="E31" s="29" t="s">
        <v>12</v>
      </c>
      <c r="F31" s="29" t="s">
        <v>12</v>
      </c>
      <c r="G31" s="29" t="s">
        <v>0</v>
      </c>
      <c r="H31" s="29" t="s">
        <v>12</v>
      </c>
      <c r="I31" s="48" t="s">
        <v>119</v>
      </c>
      <c r="J31" s="42" t="s">
        <v>103</v>
      </c>
      <c r="K31" s="46">
        <v>50000</v>
      </c>
      <c r="L31" s="41" t="s">
        <v>60</v>
      </c>
    </row>
    <row r="32" spans="1:12" s="3" customFormat="1" ht="20.100000000000001" customHeight="1">
      <c r="A32" s="98">
        <v>28</v>
      </c>
      <c r="B32" s="99">
        <v>45863</v>
      </c>
      <c r="C32" s="29" t="s">
        <v>54</v>
      </c>
      <c r="D32" s="39" t="s">
        <v>63</v>
      </c>
      <c r="E32" s="28" t="s">
        <v>52</v>
      </c>
      <c r="F32" s="29" t="s">
        <v>12</v>
      </c>
      <c r="G32" s="29" t="s">
        <v>0</v>
      </c>
      <c r="H32" s="29" t="s">
        <v>0</v>
      </c>
      <c r="I32" s="49" t="s">
        <v>101</v>
      </c>
      <c r="J32" s="43" t="s">
        <v>58</v>
      </c>
      <c r="K32" s="47">
        <v>4500000</v>
      </c>
      <c r="L32" s="34" t="s">
        <v>60</v>
      </c>
    </row>
    <row r="33" spans="1:12" s="3" customFormat="1" ht="20.100000000000001" customHeight="1">
      <c r="A33" s="98">
        <v>29</v>
      </c>
      <c r="B33" s="99">
        <v>45863</v>
      </c>
      <c r="C33" s="29" t="s">
        <v>54</v>
      </c>
      <c r="D33" s="34" t="s">
        <v>56</v>
      </c>
      <c r="E33" s="29" t="s">
        <v>12</v>
      </c>
      <c r="F33" s="29" t="s">
        <v>12</v>
      </c>
      <c r="G33" s="29" t="s">
        <v>0</v>
      </c>
      <c r="H33" s="29" t="s">
        <v>12</v>
      </c>
      <c r="I33" s="33" t="s">
        <v>120</v>
      </c>
      <c r="J33" s="36" t="s">
        <v>57</v>
      </c>
      <c r="K33" s="45">
        <v>100000</v>
      </c>
      <c r="L33" s="34" t="s">
        <v>60</v>
      </c>
    </row>
    <row r="34" spans="1:12" s="3" customFormat="1" ht="20.100000000000001" customHeight="1">
      <c r="A34" s="98">
        <v>30</v>
      </c>
      <c r="B34" s="99">
        <v>45863</v>
      </c>
      <c r="C34" s="29" t="s">
        <v>54</v>
      </c>
      <c r="D34" s="34" t="s">
        <v>56</v>
      </c>
      <c r="E34" s="29" t="s">
        <v>12</v>
      </c>
      <c r="F34" s="29" t="s">
        <v>12</v>
      </c>
      <c r="G34" s="29" t="s">
        <v>0</v>
      </c>
      <c r="H34" s="29" t="s">
        <v>12</v>
      </c>
      <c r="I34" s="33" t="s">
        <v>121</v>
      </c>
      <c r="J34" s="36" t="s">
        <v>64</v>
      </c>
      <c r="K34" s="45">
        <v>20000</v>
      </c>
      <c r="L34" s="34" t="s">
        <v>60</v>
      </c>
    </row>
    <row r="35" spans="1:12" s="3" customFormat="1" ht="20.100000000000001" customHeight="1">
      <c r="A35" s="98">
        <v>31</v>
      </c>
      <c r="B35" s="99">
        <v>45863</v>
      </c>
      <c r="C35" s="29" t="s">
        <v>54</v>
      </c>
      <c r="D35" s="34" t="s">
        <v>56</v>
      </c>
      <c r="E35" s="29" t="s">
        <v>12</v>
      </c>
      <c r="F35" s="29" t="s">
        <v>12</v>
      </c>
      <c r="G35" s="29" t="s">
        <v>0</v>
      </c>
      <c r="H35" s="29" t="s">
        <v>12</v>
      </c>
      <c r="I35" s="33" t="s">
        <v>122</v>
      </c>
      <c r="J35" s="43" t="s">
        <v>61</v>
      </c>
      <c r="K35" s="47">
        <v>10000</v>
      </c>
      <c r="L35" s="34" t="s">
        <v>59</v>
      </c>
    </row>
    <row r="36" spans="1:12" s="3" customFormat="1" ht="20.100000000000001" customHeight="1">
      <c r="A36" s="98">
        <v>32</v>
      </c>
      <c r="B36" s="100">
        <v>45866</v>
      </c>
      <c r="C36" s="29" t="s">
        <v>54</v>
      </c>
      <c r="D36" s="39" t="s">
        <v>63</v>
      </c>
      <c r="E36" s="28" t="s">
        <v>42</v>
      </c>
      <c r="F36" s="29" t="s">
        <v>12</v>
      </c>
      <c r="G36" s="29" t="s">
        <v>0</v>
      </c>
      <c r="H36" s="29" t="s">
        <v>0</v>
      </c>
      <c r="I36" s="40" t="s">
        <v>196</v>
      </c>
      <c r="J36" s="42" t="s">
        <v>197</v>
      </c>
      <c r="K36" s="46">
        <v>750000</v>
      </c>
      <c r="L36" s="41" t="s">
        <v>60</v>
      </c>
    </row>
    <row r="37" spans="1:12" s="3" customFormat="1" ht="20.100000000000001" customHeight="1">
      <c r="A37" s="98">
        <v>33</v>
      </c>
      <c r="B37" s="100">
        <v>45866</v>
      </c>
      <c r="C37" s="29" t="s">
        <v>54</v>
      </c>
      <c r="D37" s="39" t="s">
        <v>63</v>
      </c>
      <c r="E37" s="28" t="s">
        <v>52</v>
      </c>
      <c r="F37" s="29" t="s">
        <v>12</v>
      </c>
      <c r="G37" s="29" t="s">
        <v>0</v>
      </c>
      <c r="H37" s="29" t="s">
        <v>0</v>
      </c>
      <c r="I37" s="33" t="s">
        <v>198</v>
      </c>
      <c r="J37" s="43" t="s">
        <v>199</v>
      </c>
      <c r="K37" s="47">
        <v>3000000</v>
      </c>
      <c r="L37" s="34" t="s">
        <v>60</v>
      </c>
    </row>
    <row r="38" spans="1:12" s="3" customFormat="1" ht="20.100000000000001" customHeight="1">
      <c r="A38" s="98">
        <v>34</v>
      </c>
      <c r="B38" s="99">
        <v>45868</v>
      </c>
      <c r="C38" s="29" t="s">
        <v>54</v>
      </c>
      <c r="D38" s="34" t="s">
        <v>56</v>
      </c>
      <c r="E38" s="29" t="s">
        <v>12</v>
      </c>
      <c r="F38" s="29" t="s">
        <v>12</v>
      </c>
      <c r="G38" s="29" t="s">
        <v>0</v>
      </c>
      <c r="H38" s="29" t="s">
        <v>12</v>
      </c>
      <c r="I38" s="40" t="s">
        <v>185</v>
      </c>
      <c r="J38" s="43" t="s">
        <v>64</v>
      </c>
      <c r="K38" s="46">
        <v>10000</v>
      </c>
      <c r="L38" s="41" t="s">
        <v>60</v>
      </c>
    </row>
    <row r="39" spans="1:12" s="3" customFormat="1" ht="20.100000000000001" customHeight="1">
      <c r="A39" s="98">
        <v>35</v>
      </c>
      <c r="B39" s="99">
        <v>45868</v>
      </c>
      <c r="C39" s="29" t="s">
        <v>54</v>
      </c>
      <c r="D39" s="34" t="s">
        <v>56</v>
      </c>
      <c r="E39" s="29" t="s">
        <v>12</v>
      </c>
      <c r="F39" s="29" t="s">
        <v>12</v>
      </c>
      <c r="G39" s="29" t="s">
        <v>0</v>
      </c>
      <c r="H39" s="29" t="s">
        <v>12</v>
      </c>
      <c r="I39" s="40" t="s">
        <v>119</v>
      </c>
      <c r="J39" s="43" t="s">
        <v>103</v>
      </c>
      <c r="K39" s="46">
        <v>50000</v>
      </c>
      <c r="L39" s="41" t="s">
        <v>60</v>
      </c>
    </row>
    <row r="40" spans="1:12" s="3" customFormat="1" ht="20.100000000000001" customHeight="1">
      <c r="A40" s="98">
        <v>36</v>
      </c>
      <c r="B40" s="99">
        <v>45868</v>
      </c>
      <c r="C40" s="29" t="s">
        <v>54</v>
      </c>
      <c r="D40" s="39" t="s">
        <v>63</v>
      </c>
      <c r="E40" s="28" t="s">
        <v>52</v>
      </c>
      <c r="F40" s="29" t="s">
        <v>12</v>
      </c>
      <c r="G40" s="29" t="s">
        <v>0</v>
      </c>
      <c r="H40" s="29" t="s">
        <v>0</v>
      </c>
      <c r="I40" s="33" t="s">
        <v>114</v>
      </c>
      <c r="J40" s="43" t="s">
        <v>61</v>
      </c>
      <c r="K40" s="47">
        <v>20000</v>
      </c>
      <c r="L40" s="34" t="s">
        <v>59</v>
      </c>
    </row>
    <row r="41" spans="1:12" ht="20.100000000000001" customHeight="1">
      <c r="A41" s="120" t="s">
        <v>11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18">
        <f>SUM(K5:K40)</f>
        <v>43382500</v>
      </c>
      <c r="L41" s="119"/>
    </row>
    <row r="1048485" spans="12:12">
      <c r="L1048485" s="18"/>
    </row>
  </sheetData>
  <autoFilter ref="A4:L41" xr:uid="{00000000-0009-0000-0000-000000000000}"/>
  <sortState xmlns:xlrd2="http://schemas.microsoft.com/office/spreadsheetml/2017/richdata2" ref="B5:L38">
    <sortCondition ref="B4:B38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 xr:uid="{1035F0E6-E1B0-467F-B279-B140AE632288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71DC2AF9-FC45-43FA-9009-F7D582C45F93}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 xr:uid="{BCEB7534-0642-4269-9C8B-D0F011CDCE14}"/>
    </customSheetView>
  </customSheetViews>
  <mergeCells count="4">
    <mergeCell ref="A41:J41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39370078740157483" header="0.31496062992125984" footer="0.31496062992125984"/>
  <pageSetup paperSize="9" scale="70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49"/>
  <sheetViews>
    <sheetView view="pageBreakPreview" zoomScaleNormal="100" zoomScaleSheetLayoutView="100" workbookViewId="0">
      <pane ySplit="2" topLeftCell="A3" activePane="bottomLeft" state="frozenSplit"/>
      <selection activeCell="E8" sqref="E8"/>
      <selection pane="bottomLeft" activeCell="C12" sqref="C12"/>
    </sheetView>
  </sheetViews>
  <sheetFormatPr defaultRowHeight="16.5"/>
  <cols>
    <col min="1" max="1" width="4.75" style="4" bestFit="1" customWidth="1"/>
    <col min="2" max="2" width="13.375" style="4" customWidth="1"/>
    <col min="3" max="3" width="73.875" style="5" customWidth="1"/>
    <col min="4" max="4" width="8.75" style="5" bestFit="1" customWidth="1"/>
    <col min="5" max="5" width="14.125" style="5" customWidth="1"/>
    <col min="6" max="6" width="15.125" style="22" customWidth="1"/>
    <col min="7" max="7" width="31.75" style="32" customWidth="1"/>
    <col min="8" max="8" width="12.25" style="4" bestFit="1" customWidth="1"/>
    <col min="9" max="16384" width="9" style="23"/>
  </cols>
  <sheetData>
    <row r="1" spans="1:8" ht="26.25" customHeight="1">
      <c r="A1" s="124" t="s">
        <v>37</v>
      </c>
      <c r="B1" s="124"/>
      <c r="C1" s="124"/>
      <c r="D1" s="124"/>
      <c r="E1" s="124"/>
      <c r="F1" s="124"/>
      <c r="G1" s="124"/>
      <c r="H1" s="124"/>
    </row>
    <row r="2" spans="1:8" s="24" customFormat="1" ht="27">
      <c r="A2" s="64" t="s">
        <v>2</v>
      </c>
      <c r="B2" s="64" t="s">
        <v>28</v>
      </c>
      <c r="C2" s="65" t="s">
        <v>22</v>
      </c>
      <c r="D2" s="65" t="s">
        <v>36</v>
      </c>
      <c r="E2" s="65" t="s">
        <v>24</v>
      </c>
      <c r="F2" s="66" t="s">
        <v>49</v>
      </c>
      <c r="G2" s="67" t="s">
        <v>29</v>
      </c>
      <c r="H2" s="64" t="s">
        <v>30</v>
      </c>
    </row>
    <row r="3" spans="1:8" s="30" customFormat="1" ht="20.100000000000001" customHeight="1">
      <c r="A3" s="58">
        <v>1</v>
      </c>
      <c r="B3" s="101">
        <v>45839</v>
      </c>
      <c r="C3" s="102" t="s">
        <v>204</v>
      </c>
      <c r="D3" s="37" t="s">
        <v>205</v>
      </c>
      <c r="E3" s="56" t="s">
        <v>12</v>
      </c>
      <c r="F3" s="38">
        <v>14500</v>
      </c>
      <c r="G3" s="31" t="s">
        <v>206</v>
      </c>
      <c r="H3" s="58" t="s">
        <v>271</v>
      </c>
    </row>
    <row r="4" spans="1:8" s="30" customFormat="1" ht="20.100000000000001" customHeight="1">
      <c r="A4" s="58">
        <v>2</v>
      </c>
      <c r="B4" s="101">
        <v>45839</v>
      </c>
      <c r="C4" s="102" t="s">
        <v>207</v>
      </c>
      <c r="D4" s="37" t="s">
        <v>208</v>
      </c>
      <c r="E4" s="56" t="s">
        <v>12</v>
      </c>
      <c r="F4" s="38">
        <v>46910</v>
      </c>
      <c r="G4" s="31" t="s">
        <v>12</v>
      </c>
      <c r="H4" s="58" t="s">
        <v>12</v>
      </c>
    </row>
    <row r="5" spans="1:8" s="30" customFormat="1" ht="20.100000000000001" customHeight="1">
      <c r="A5" s="58">
        <v>3</v>
      </c>
      <c r="B5" s="101">
        <v>45841</v>
      </c>
      <c r="C5" s="102" t="s">
        <v>209</v>
      </c>
      <c r="D5" s="37" t="s">
        <v>208</v>
      </c>
      <c r="E5" s="56" t="s">
        <v>12</v>
      </c>
      <c r="F5" s="38">
        <v>27000</v>
      </c>
      <c r="G5" s="31" t="s">
        <v>12</v>
      </c>
      <c r="H5" s="58" t="s">
        <v>12</v>
      </c>
    </row>
    <row r="6" spans="1:8" s="30" customFormat="1" ht="20.100000000000001" customHeight="1">
      <c r="A6" s="58">
        <v>4</v>
      </c>
      <c r="B6" s="101">
        <v>45842</v>
      </c>
      <c r="C6" s="102" t="s">
        <v>210</v>
      </c>
      <c r="D6" s="37" t="s">
        <v>208</v>
      </c>
      <c r="E6" s="56" t="s">
        <v>12</v>
      </c>
      <c r="F6" s="38">
        <f>208010+792000</f>
        <v>1000010</v>
      </c>
      <c r="G6" s="31" t="s">
        <v>12</v>
      </c>
      <c r="H6" s="58" t="s">
        <v>12</v>
      </c>
    </row>
    <row r="7" spans="1:8" s="30" customFormat="1" ht="20.100000000000001" customHeight="1">
      <c r="A7" s="58">
        <v>5</v>
      </c>
      <c r="B7" s="101">
        <v>45846</v>
      </c>
      <c r="C7" s="102" t="s">
        <v>250</v>
      </c>
      <c r="D7" s="37" t="s">
        <v>208</v>
      </c>
      <c r="E7" s="56" t="s">
        <v>12</v>
      </c>
      <c r="F7" s="38">
        <v>845</v>
      </c>
      <c r="G7" s="31" t="s">
        <v>12</v>
      </c>
      <c r="H7" s="58" t="s">
        <v>12</v>
      </c>
    </row>
    <row r="8" spans="1:8" s="30" customFormat="1" ht="20.100000000000001" customHeight="1">
      <c r="A8" s="58">
        <v>6</v>
      </c>
      <c r="B8" s="101">
        <v>45846</v>
      </c>
      <c r="C8" s="102" t="s">
        <v>211</v>
      </c>
      <c r="D8" s="37" t="s">
        <v>212</v>
      </c>
      <c r="E8" s="56" t="s">
        <v>12</v>
      </c>
      <c r="F8" s="38">
        <v>1000000</v>
      </c>
      <c r="G8" s="31" t="s">
        <v>213</v>
      </c>
      <c r="H8" s="58" t="s">
        <v>272</v>
      </c>
    </row>
    <row r="9" spans="1:8" s="30" customFormat="1" ht="20.100000000000001" customHeight="1">
      <c r="A9" s="58">
        <v>7</v>
      </c>
      <c r="B9" s="101">
        <v>45848</v>
      </c>
      <c r="C9" s="103" t="s">
        <v>214</v>
      </c>
      <c r="D9" s="37" t="s">
        <v>208</v>
      </c>
      <c r="E9" s="56" t="s">
        <v>12</v>
      </c>
      <c r="F9" s="38">
        <v>130500</v>
      </c>
      <c r="G9" s="31" t="s">
        <v>12</v>
      </c>
      <c r="H9" s="58" t="s">
        <v>12</v>
      </c>
    </row>
    <row r="10" spans="1:8" s="30" customFormat="1" ht="20.100000000000001" customHeight="1">
      <c r="A10" s="58">
        <v>8</v>
      </c>
      <c r="B10" s="101">
        <v>45848</v>
      </c>
      <c r="C10" s="102" t="s">
        <v>251</v>
      </c>
      <c r="D10" s="37" t="s">
        <v>215</v>
      </c>
      <c r="E10" s="56" t="s">
        <v>51</v>
      </c>
      <c r="F10" s="104">
        <v>50000</v>
      </c>
      <c r="G10" s="31" t="s">
        <v>104</v>
      </c>
      <c r="H10" s="58" t="s">
        <v>124</v>
      </c>
    </row>
    <row r="11" spans="1:8" s="30" customFormat="1" ht="99.95" customHeight="1">
      <c r="A11" s="58">
        <v>9</v>
      </c>
      <c r="B11" s="101">
        <v>45848</v>
      </c>
      <c r="C11" s="105" t="s">
        <v>252</v>
      </c>
      <c r="D11" s="37" t="s">
        <v>68</v>
      </c>
      <c r="E11" s="56" t="s">
        <v>51</v>
      </c>
      <c r="F11" s="104">
        <v>2870000</v>
      </c>
      <c r="G11" s="31" t="s">
        <v>216</v>
      </c>
      <c r="H11" s="58" t="s">
        <v>273</v>
      </c>
    </row>
    <row r="12" spans="1:8" s="30" customFormat="1" ht="35.1" customHeight="1">
      <c r="A12" s="58">
        <v>10</v>
      </c>
      <c r="B12" s="101">
        <v>45848</v>
      </c>
      <c r="C12" s="105" t="s">
        <v>253</v>
      </c>
      <c r="D12" s="37" t="s">
        <v>205</v>
      </c>
      <c r="E12" s="56" t="s">
        <v>12</v>
      </c>
      <c r="F12" s="104">
        <v>620000</v>
      </c>
      <c r="G12" s="31" t="s">
        <v>217</v>
      </c>
      <c r="H12" s="58" t="s">
        <v>274</v>
      </c>
    </row>
    <row r="13" spans="1:8" s="30" customFormat="1" ht="35.1" customHeight="1">
      <c r="A13" s="58">
        <v>11</v>
      </c>
      <c r="B13" s="101">
        <v>45848</v>
      </c>
      <c r="C13" s="105" t="s">
        <v>254</v>
      </c>
      <c r="D13" s="37" t="s">
        <v>205</v>
      </c>
      <c r="E13" s="56" t="s">
        <v>12</v>
      </c>
      <c r="F13" s="104">
        <v>220000</v>
      </c>
      <c r="G13" s="31" t="s">
        <v>95</v>
      </c>
      <c r="H13" s="58" t="s">
        <v>127</v>
      </c>
    </row>
    <row r="14" spans="1:8" s="30" customFormat="1" ht="20.100000000000001" customHeight="1">
      <c r="A14" s="58">
        <v>12</v>
      </c>
      <c r="B14" s="101">
        <v>45848</v>
      </c>
      <c r="C14" s="105" t="s">
        <v>255</v>
      </c>
      <c r="D14" s="37" t="s">
        <v>215</v>
      </c>
      <c r="E14" s="56" t="s">
        <v>51</v>
      </c>
      <c r="F14" s="104">
        <v>1000000</v>
      </c>
      <c r="G14" s="31" t="s">
        <v>213</v>
      </c>
      <c r="H14" s="58" t="s">
        <v>126</v>
      </c>
    </row>
    <row r="15" spans="1:8" s="30" customFormat="1" ht="120" customHeight="1">
      <c r="A15" s="58">
        <v>13</v>
      </c>
      <c r="B15" s="101">
        <v>45848</v>
      </c>
      <c r="C15" s="105" t="s">
        <v>256</v>
      </c>
      <c r="D15" s="37" t="s">
        <v>68</v>
      </c>
      <c r="E15" s="56" t="s">
        <v>51</v>
      </c>
      <c r="F15" s="104">
        <v>6890000</v>
      </c>
      <c r="G15" s="31" t="s">
        <v>218</v>
      </c>
      <c r="H15" s="58" t="s">
        <v>275</v>
      </c>
    </row>
    <row r="16" spans="1:8" s="30" customFormat="1" ht="20.100000000000001" customHeight="1">
      <c r="A16" s="58">
        <v>14</v>
      </c>
      <c r="B16" s="101">
        <v>45848</v>
      </c>
      <c r="C16" s="105" t="s">
        <v>256</v>
      </c>
      <c r="D16" s="37" t="s">
        <v>212</v>
      </c>
      <c r="E16" s="56" t="s">
        <v>51</v>
      </c>
      <c r="F16" s="104">
        <v>400000</v>
      </c>
      <c r="G16" s="31" t="s">
        <v>219</v>
      </c>
      <c r="H16" s="58" t="s">
        <v>276</v>
      </c>
    </row>
    <row r="17" spans="1:8" s="30" customFormat="1" ht="35.1" customHeight="1">
      <c r="A17" s="58">
        <v>15</v>
      </c>
      <c r="B17" s="101">
        <v>45848</v>
      </c>
      <c r="C17" s="105" t="s">
        <v>256</v>
      </c>
      <c r="D17" s="37" t="s">
        <v>205</v>
      </c>
      <c r="E17" s="56" t="s">
        <v>51</v>
      </c>
      <c r="F17" s="104">
        <v>400000</v>
      </c>
      <c r="G17" s="31" t="s">
        <v>94</v>
      </c>
      <c r="H17" s="58" t="s">
        <v>125</v>
      </c>
    </row>
    <row r="18" spans="1:8" s="30" customFormat="1" ht="20.100000000000001" customHeight="1">
      <c r="A18" s="58">
        <v>16</v>
      </c>
      <c r="B18" s="101">
        <v>45849</v>
      </c>
      <c r="C18" s="105" t="s">
        <v>257</v>
      </c>
      <c r="D18" s="37" t="s">
        <v>212</v>
      </c>
      <c r="E18" s="56" t="s">
        <v>51</v>
      </c>
      <c r="F18" s="106">
        <v>100000</v>
      </c>
      <c r="G18" s="31" t="s">
        <v>105</v>
      </c>
      <c r="H18" s="58" t="s">
        <v>277</v>
      </c>
    </row>
    <row r="19" spans="1:8" s="30" customFormat="1" ht="20.100000000000001" customHeight="1">
      <c r="A19" s="58">
        <v>17</v>
      </c>
      <c r="B19" s="101">
        <v>45849</v>
      </c>
      <c r="C19" s="105" t="s">
        <v>220</v>
      </c>
      <c r="D19" s="37" t="s">
        <v>208</v>
      </c>
      <c r="E19" s="56" t="s">
        <v>12</v>
      </c>
      <c r="F19" s="106">
        <v>900000</v>
      </c>
      <c r="G19" s="31" t="s">
        <v>12</v>
      </c>
      <c r="H19" s="58" t="s">
        <v>12</v>
      </c>
    </row>
    <row r="20" spans="1:8" s="30" customFormat="1" ht="20.100000000000001" customHeight="1">
      <c r="A20" s="58">
        <v>18</v>
      </c>
      <c r="B20" s="101">
        <v>45851</v>
      </c>
      <c r="C20" s="102" t="s">
        <v>221</v>
      </c>
      <c r="D20" s="37" t="s">
        <v>208</v>
      </c>
      <c r="E20" s="56" t="s">
        <v>12</v>
      </c>
      <c r="F20" s="38">
        <v>153000</v>
      </c>
      <c r="G20" s="31" t="s">
        <v>12</v>
      </c>
      <c r="H20" s="58" t="s">
        <v>12</v>
      </c>
    </row>
    <row r="21" spans="1:8" s="30" customFormat="1" ht="20.100000000000001" customHeight="1">
      <c r="A21" s="58">
        <v>19</v>
      </c>
      <c r="B21" s="101">
        <v>45852</v>
      </c>
      <c r="C21" s="105" t="s">
        <v>222</v>
      </c>
      <c r="D21" s="37" t="s">
        <v>208</v>
      </c>
      <c r="E21" s="56" t="s">
        <v>12</v>
      </c>
      <c r="F21" s="38">
        <v>144980</v>
      </c>
      <c r="G21" s="31" t="s">
        <v>12</v>
      </c>
      <c r="H21" s="58" t="s">
        <v>12</v>
      </c>
    </row>
    <row r="22" spans="1:8" s="30" customFormat="1" ht="20.100000000000001" customHeight="1">
      <c r="A22" s="58">
        <v>20</v>
      </c>
      <c r="B22" s="101">
        <v>45853</v>
      </c>
      <c r="C22" s="102" t="s">
        <v>223</v>
      </c>
      <c r="D22" s="37" t="s">
        <v>224</v>
      </c>
      <c r="E22" s="56" t="s">
        <v>12</v>
      </c>
      <c r="F22" s="38">
        <v>1760000</v>
      </c>
      <c r="G22" s="31" t="s">
        <v>12</v>
      </c>
      <c r="H22" s="58" t="s">
        <v>12</v>
      </c>
    </row>
    <row r="23" spans="1:8" s="30" customFormat="1" ht="35.1" customHeight="1">
      <c r="A23" s="58">
        <v>21</v>
      </c>
      <c r="B23" s="101">
        <v>45854</v>
      </c>
      <c r="C23" s="102" t="s">
        <v>258</v>
      </c>
      <c r="D23" s="37" t="s">
        <v>205</v>
      </c>
      <c r="E23" s="56" t="s">
        <v>12</v>
      </c>
      <c r="F23" s="38">
        <v>88640</v>
      </c>
      <c r="G23" s="31" t="s">
        <v>225</v>
      </c>
      <c r="H23" s="58" t="s">
        <v>172</v>
      </c>
    </row>
    <row r="24" spans="1:8" s="30" customFormat="1" ht="20.100000000000001" customHeight="1">
      <c r="A24" s="58">
        <v>22</v>
      </c>
      <c r="B24" s="107">
        <v>45854</v>
      </c>
      <c r="C24" s="105" t="s">
        <v>226</v>
      </c>
      <c r="D24" s="39" t="s">
        <v>205</v>
      </c>
      <c r="E24" s="56" t="s">
        <v>12</v>
      </c>
      <c r="F24" s="104">
        <v>245000</v>
      </c>
      <c r="G24" s="31" t="s">
        <v>227</v>
      </c>
      <c r="H24" s="58" t="s">
        <v>278</v>
      </c>
    </row>
    <row r="25" spans="1:8" s="30" customFormat="1" ht="20.100000000000001" customHeight="1">
      <c r="A25" s="58">
        <v>23</v>
      </c>
      <c r="B25" s="107">
        <v>45854</v>
      </c>
      <c r="C25" s="105" t="s">
        <v>228</v>
      </c>
      <c r="D25" s="39" t="s">
        <v>208</v>
      </c>
      <c r="E25" s="56" t="s">
        <v>12</v>
      </c>
      <c r="F25" s="104">
        <v>66270</v>
      </c>
      <c r="G25" s="31" t="s">
        <v>12</v>
      </c>
      <c r="H25" s="58" t="s">
        <v>12</v>
      </c>
    </row>
    <row r="26" spans="1:8" s="30" customFormat="1" ht="20.100000000000001" customHeight="1">
      <c r="A26" s="58">
        <v>24</v>
      </c>
      <c r="B26" s="101">
        <v>45855</v>
      </c>
      <c r="C26" s="105" t="s">
        <v>259</v>
      </c>
      <c r="D26" s="37" t="s">
        <v>208</v>
      </c>
      <c r="E26" s="56" t="s">
        <v>12</v>
      </c>
      <c r="F26" s="38">
        <v>1000000</v>
      </c>
      <c r="G26" s="31" t="s">
        <v>12</v>
      </c>
      <c r="H26" s="58" t="s">
        <v>12</v>
      </c>
    </row>
    <row r="27" spans="1:8" s="30" customFormat="1" ht="20.100000000000001" customHeight="1">
      <c r="A27" s="58">
        <v>25</v>
      </c>
      <c r="B27" s="101">
        <v>45856</v>
      </c>
      <c r="C27" s="105" t="s">
        <v>260</v>
      </c>
      <c r="D27" s="37" t="s">
        <v>205</v>
      </c>
      <c r="E27" s="56" t="s">
        <v>51</v>
      </c>
      <c r="F27" s="38">
        <v>300000</v>
      </c>
      <c r="G27" s="31" t="s">
        <v>229</v>
      </c>
      <c r="H27" s="58" t="s">
        <v>131</v>
      </c>
    </row>
    <row r="28" spans="1:8" s="30" customFormat="1" ht="20.100000000000001" customHeight="1">
      <c r="A28" s="58">
        <v>26</v>
      </c>
      <c r="B28" s="107">
        <v>45856</v>
      </c>
      <c r="C28" s="105" t="s">
        <v>261</v>
      </c>
      <c r="D28" s="39" t="s">
        <v>208</v>
      </c>
      <c r="E28" s="56" t="s">
        <v>12</v>
      </c>
      <c r="F28" s="104">
        <v>66500</v>
      </c>
      <c r="G28" s="31" t="s">
        <v>12</v>
      </c>
      <c r="H28" s="58" t="s">
        <v>12</v>
      </c>
    </row>
    <row r="29" spans="1:8" s="30" customFormat="1" ht="20.100000000000001" customHeight="1">
      <c r="A29" s="58">
        <v>27</v>
      </c>
      <c r="B29" s="101">
        <v>45859</v>
      </c>
      <c r="C29" s="105" t="s">
        <v>230</v>
      </c>
      <c r="D29" s="37" t="s">
        <v>93</v>
      </c>
      <c r="E29" s="56" t="s">
        <v>12</v>
      </c>
      <c r="F29" s="104">
        <v>24320</v>
      </c>
      <c r="G29" s="31" t="s">
        <v>12</v>
      </c>
      <c r="H29" s="58" t="s">
        <v>12</v>
      </c>
    </row>
    <row r="30" spans="1:8" s="30" customFormat="1" ht="20.100000000000001" customHeight="1">
      <c r="A30" s="58">
        <v>28</v>
      </c>
      <c r="B30" s="101">
        <v>45859</v>
      </c>
      <c r="C30" s="105" t="s">
        <v>231</v>
      </c>
      <c r="D30" s="37" t="s">
        <v>224</v>
      </c>
      <c r="E30" s="56" t="s">
        <v>12</v>
      </c>
      <c r="F30" s="38">
        <v>221000</v>
      </c>
      <c r="G30" s="31" t="s">
        <v>232</v>
      </c>
      <c r="H30" s="58" t="s">
        <v>123</v>
      </c>
    </row>
    <row r="31" spans="1:8" s="30" customFormat="1" ht="20.100000000000001" customHeight="1">
      <c r="A31" s="58">
        <v>29</v>
      </c>
      <c r="B31" s="101">
        <v>45859</v>
      </c>
      <c r="C31" s="105" t="s">
        <v>233</v>
      </c>
      <c r="D31" s="37" t="s">
        <v>208</v>
      </c>
      <c r="E31" s="56" t="s">
        <v>12</v>
      </c>
      <c r="F31" s="38">
        <v>53960</v>
      </c>
      <c r="G31" s="31" t="s">
        <v>12</v>
      </c>
      <c r="H31" s="58" t="s">
        <v>12</v>
      </c>
    </row>
    <row r="32" spans="1:8" s="24" customFormat="1" ht="45" customHeight="1">
      <c r="A32" s="58">
        <v>30</v>
      </c>
      <c r="B32" s="101">
        <v>45861</v>
      </c>
      <c r="C32" s="105" t="s">
        <v>262</v>
      </c>
      <c r="D32" s="37" t="s">
        <v>67</v>
      </c>
      <c r="E32" s="56" t="s">
        <v>12</v>
      </c>
      <c r="F32" s="104">
        <v>2445000</v>
      </c>
      <c r="G32" s="31" t="s">
        <v>234</v>
      </c>
      <c r="H32" s="58" t="s">
        <v>279</v>
      </c>
    </row>
    <row r="33" spans="1:8" s="30" customFormat="1" ht="20.100000000000001" customHeight="1">
      <c r="A33" s="58">
        <v>31</v>
      </c>
      <c r="B33" s="107">
        <v>45861</v>
      </c>
      <c r="C33" s="105" t="s">
        <v>235</v>
      </c>
      <c r="D33" s="39" t="s">
        <v>208</v>
      </c>
      <c r="E33" s="56" t="s">
        <v>12</v>
      </c>
      <c r="F33" s="104">
        <v>44500</v>
      </c>
      <c r="G33" s="31" t="s">
        <v>12</v>
      </c>
      <c r="H33" s="58" t="s">
        <v>12</v>
      </c>
    </row>
    <row r="34" spans="1:8" s="24" customFormat="1" ht="20.100000000000001" customHeight="1">
      <c r="A34" s="58">
        <v>32</v>
      </c>
      <c r="B34" s="107">
        <v>45862</v>
      </c>
      <c r="C34" s="105" t="s">
        <v>236</v>
      </c>
      <c r="D34" s="39" t="s">
        <v>224</v>
      </c>
      <c r="E34" s="56" t="s">
        <v>12</v>
      </c>
      <c r="F34" s="104">
        <v>84000</v>
      </c>
      <c r="G34" s="31" t="s">
        <v>237</v>
      </c>
      <c r="H34" s="58" t="s">
        <v>123</v>
      </c>
    </row>
    <row r="35" spans="1:8" s="24" customFormat="1" ht="20.100000000000001" customHeight="1">
      <c r="A35" s="58">
        <v>33</v>
      </c>
      <c r="B35" s="107">
        <v>45862</v>
      </c>
      <c r="C35" s="105" t="s">
        <v>238</v>
      </c>
      <c r="D35" s="39" t="s">
        <v>224</v>
      </c>
      <c r="E35" s="56" t="s">
        <v>12</v>
      </c>
      <c r="F35" s="104">
        <v>423342</v>
      </c>
      <c r="G35" s="31" t="s">
        <v>239</v>
      </c>
      <c r="H35" s="58" t="s">
        <v>123</v>
      </c>
    </row>
    <row r="36" spans="1:8" s="24" customFormat="1" ht="35.1" customHeight="1">
      <c r="A36" s="58">
        <v>34</v>
      </c>
      <c r="B36" s="101">
        <v>45863</v>
      </c>
      <c r="C36" s="105" t="s">
        <v>263</v>
      </c>
      <c r="D36" s="37" t="s">
        <v>67</v>
      </c>
      <c r="E36" s="56" t="s">
        <v>12</v>
      </c>
      <c r="F36" s="104">
        <v>4500000</v>
      </c>
      <c r="G36" s="31" t="s">
        <v>90</v>
      </c>
      <c r="H36" s="58" t="s">
        <v>130</v>
      </c>
    </row>
    <row r="37" spans="1:8" s="24" customFormat="1" ht="20.100000000000001" customHeight="1">
      <c r="A37" s="58">
        <v>35</v>
      </c>
      <c r="B37" s="101">
        <v>45863</v>
      </c>
      <c r="C37" s="108" t="s">
        <v>264</v>
      </c>
      <c r="D37" s="37" t="s">
        <v>68</v>
      </c>
      <c r="E37" s="56" t="s">
        <v>51</v>
      </c>
      <c r="F37" s="104">
        <v>50000</v>
      </c>
      <c r="G37" s="31" t="s">
        <v>104</v>
      </c>
      <c r="H37" s="58" t="s">
        <v>128</v>
      </c>
    </row>
    <row r="38" spans="1:8" s="24" customFormat="1" ht="20.100000000000001" customHeight="1">
      <c r="A38" s="58">
        <v>36</v>
      </c>
      <c r="B38" s="101">
        <v>45863</v>
      </c>
      <c r="C38" s="108" t="s">
        <v>265</v>
      </c>
      <c r="D38" s="37" t="s">
        <v>66</v>
      </c>
      <c r="E38" s="56" t="s">
        <v>51</v>
      </c>
      <c r="F38" s="104">
        <v>100000</v>
      </c>
      <c r="G38" s="31" t="s">
        <v>240</v>
      </c>
      <c r="H38" s="58" t="s">
        <v>129</v>
      </c>
    </row>
    <row r="39" spans="1:8" s="24" customFormat="1" ht="20.100000000000001" customHeight="1">
      <c r="A39" s="58">
        <v>37</v>
      </c>
      <c r="B39" s="101">
        <v>45863</v>
      </c>
      <c r="C39" s="108" t="s">
        <v>266</v>
      </c>
      <c r="D39" s="37" t="s">
        <v>68</v>
      </c>
      <c r="E39" s="56" t="s">
        <v>12</v>
      </c>
      <c r="F39" s="104">
        <v>1100000</v>
      </c>
      <c r="G39" s="31" t="s">
        <v>69</v>
      </c>
      <c r="H39" s="58" t="s">
        <v>280</v>
      </c>
    </row>
    <row r="40" spans="1:8" s="24" customFormat="1" ht="20.100000000000001" customHeight="1">
      <c r="A40" s="58">
        <v>38</v>
      </c>
      <c r="B40" s="101">
        <v>45863</v>
      </c>
      <c r="C40" s="108" t="s">
        <v>267</v>
      </c>
      <c r="D40" s="37" t="s">
        <v>44</v>
      </c>
      <c r="E40" s="56" t="s">
        <v>12</v>
      </c>
      <c r="F40" s="104">
        <v>100000</v>
      </c>
      <c r="G40" s="31" t="s">
        <v>12</v>
      </c>
      <c r="H40" s="58" t="s">
        <v>12</v>
      </c>
    </row>
    <row r="41" spans="1:8" s="24" customFormat="1" ht="20.100000000000001" customHeight="1">
      <c r="A41" s="58">
        <v>39</v>
      </c>
      <c r="B41" s="109">
        <v>45866</v>
      </c>
      <c r="C41" s="105" t="s">
        <v>241</v>
      </c>
      <c r="D41" s="37" t="s">
        <v>93</v>
      </c>
      <c r="E41" s="56" t="s">
        <v>12</v>
      </c>
      <c r="F41" s="104">
        <v>1084750</v>
      </c>
      <c r="G41" s="31" t="s">
        <v>12</v>
      </c>
      <c r="H41" s="58" t="s">
        <v>12</v>
      </c>
    </row>
    <row r="42" spans="1:8" s="30" customFormat="1" ht="20.100000000000001" customHeight="1">
      <c r="A42" s="58">
        <v>40</v>
      </c>
      <c r="B42" s="101">
        <v>45867</v>
      </c>
      <c r="C42" s="102" t="s">
        <v>268</v>
      </c>
      <c r="D42" s="37" t="s">
        <v>205</v>
      </c>
      <c r="E42" s="56" t="s">
        <v>12</v>
      </c>
      <c r="F42" s="38">
        <v>750000</v>
      </c>
      <c r="G42" s="31" t="s">
        <v>242</v>
      </c>
      <c r="H42" s="58" t="s">
        <v>281</v>
      </c>
    </row>
    <row r="43" spans="1:8" s="30" customFormat="1" ht="20.100000000000001" customHeight="1">
      <c r="A43" s="58">
        <v>41</v>
      </c>
      <c r="B43" s="101">
        <v>45867</v>
      </c>
      <c r="C43" s="102" t="s">
        <v>243</v>
      </c>
      <c r="D43" s="37" t="s">
        <v>208</v>
      </c>
      <c r="E43" s="56" t="s">
        <v>12</v>
      </c>
      <c r="F43" s="38">
        <v>50400</v>
      </c>
      <c r="G43" s="31" t="s">
        <v>12</v>
      </c>
      <c r="H43" s="58" t="s">
        <v>12</v>
      </c>
    </row>
    <row r="44" spans="1:8" s="30" customFormat="1" ht="20.100000000000001" customHeight="1">
      <c r="A44" s="58">
        <v>42</v>
      </c>
      <c r="B44" s="101">
        <v>45868</v>
      </c>
      <c r="C44" s="102" t="s">
        <v>269</v>
      </c>
      <c r="D44" s="37" t="s">
        <v>215</v>
      </c>
      <c r="E44" s="56" t="s">
        <v>12</v>
      </c>
      <c r="F44" s="38">
        <v>123500</v>
      </c>
      <c r="G44" s="31" t="s">
        <v>244</v>
      </c>
      <c r="H44" s="58" t="s">
        <v>280</v>
      </c>
    </row>
    <row r="45" spans="1:8" s="30" customFormat="1" ht="20.100000000000001" customHeight="1">
      <c r="A45" s="58">
        <v>43</v>
      </c>
      <c r="B45" s="101">
        <v>45868</v>
      </c>
      <c r="C45" s="102" t="s">
        <v>270</v>
      </c>
      <c r="D45" s="37" t="s">
        <v>215</v>
      </c>
      <c r="E45" s="56" t="s">
        <v>12</v>
      </c>
      <c r="F45" s="38">
        <v>300000</v>
      </c>
      <c r="G45" s="31" t="s">
        <v>245</v>
      </c>
      <c r="H45" s="58" t="s">
        <v>280</v>
      </c>
    </row>
    <row r="46" spans="1:8" s="30" customFormat="1" ht="20.100000000000001" customHeight="1">
      <c r="A46" s="58">
        <v>44</v>
      </c>
      <c r="B46" s="101">
        <v>45868</v>
      </c>
      <c r="C46" s="102" t="s">
        <v>246</v>
      </c>
      <c r="D46" s="37" t="s">
        <v>208</v>
      </c>
      <c r="E46" s="56" t="s">
        <v>12</v>
      </c>
      <c r="F46" s="38">
        <v>27000</v>
      </c>
      <c r="G46" s="31" t="s">
        <v>12</v>
      </c>
      <c r="H46" s="58" t="s">
        <v>12</v>
      </c>
    </row>
    <row r="47" spans="1:8" s="30" customFormat="1" ht="20.100000000000001" customHeight="1">
      <c r="A47" s="58">
        <v>45</v>
      </c>
      <c r="B47" s="101">
        <v>45868</v>
      </c>
      <c r="C47" s="103" t="s">
        <v>247</v>
      </c>
      <c r="D47" s="37" t="s">
        <v>212</v>
      </c>
      <c r="E47" s="56" t="s">
        <v>12</v>
      </c>
      <c r="F47" s="38">
        <v>85690</v>
      </c>
      <c r="G47" s="31" t="s">
        <v>248</v>
      </c>
      <c r="H47" s="58" t="s">
        <v>282</v>
      </c>
    </row>
    <row r="48" spans="1:8" s="30" customFormat="1" ht="20.100000000000001" customHeight="1">
      <c r="A48" s="58">
        <v>46</v>
      </c>
      <c r="B48" s="101">
        <v>45869</v>
      </c>
      <c r="C48" s="102" t="s">
        <v>249</v>
      </c>
      <c r="D48" s="37" t="s">
        <v>208</v>
      </c>
      <c r="E48" s="56" t="s">
        <v>12</v>
      </c>
      <c r="F48" s="38">
        <v>27000</v>
      </c>
      <c r="G48" s="31" t="s">
        <v>12</v>
      </c>
      <c r="H48" s="58" t="s">
        <v>12</v>
      </c>
    </row>
    <row r="49" spans="1:8" s="24" customFormat="1" ht="20.100000000000001" customHeight="1">
      <c r="A49" s="125" t="s">
        <v>34</v>
      </c>
      <c r="B49" s="125"/>
      <c r="C49" s="125"/>
      <c r="D49" s="68"/>
      <c r="E49" s="68"/>
      <c r="F49" s="69">
        <f>SUM('2. 후원금 사용명세서'!F3:F48)</f>
        <v>31088617</v>
      </c>
      <c r="G49" s="70"/>
      <c r="H49" s="71"/>
    </row>
  </sheetData>
  <autoFilter ref="A2:H49" xr:uid="{00000000-0009-0000-0000-000001000000}"/>
  <sortState xmlns:xlrd2="http://schemas.microsoft.com/office/spreadsheetml/2017/richdata2" ref="A3:H48">
    <sortCondition ref="B2"/>
  </sortState>
  <mergeCells count="2">
    <mergeCell ref="A1:H1"/>
    <mergeCell ref="A49:C49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1DBFB-5824-494D-B5A5-3F5CEC9F3E1A}">
  <dimension ref="A1:O113"/>
  <sheetViews>
    <sheetView view="pageBreakPreview" zoomScaleNormal="145" zoomScaleSheetLayoutView="100" workbookViewId="0">
      <selection activeCell="O9" sqref="O9"/>
    </sheetView>
  </sheetViews>
  <sheetFormatPr defaultRowHeight="16.5"/>
  <cols>
    <col min="1" max="1" width="4.75" style="6" bestFit="1" customWidth="1"/>
    <col min="2" max="2" width="11.25" style="112" customWidth="1"/>
    <col min="3" max="3" width="12.125" style="8" bestFit="1" customWidth="1"/>
    <col min="4" max="4" width="6.375" style="9" bestFit="1" customWidth="1"/>
    <col min="5" max="5" width="8" style="8" bestFit="1" customWidth="1"/>
    <col min="6" max="6" width="4.75" customWidth="1"/>
    <col min="7" max="8" width="8" bestFit="1" customWidth="1"/>
    <col min="9" max="9" width="24.375" style="6" bestFit="1" customWidth="1"/>
    <col min="10" max="10" width="46.375" style="26" bestFit="1" customWidth="1"/>
    <col min="11" max="11" width="8.75" style="6" bestFit="1" customWidth="1"/>
    <col min="12" max="12" width="7.5" style="7" bestFit="1" customWidth="1"/>
    <col min="13" max="13" width="7.125" style="61" bestFit="1" customWidth="1"/>
    <col min="14" max="14" width="12.25" style="62" bestFit="1" customWidth="1"/>
    <col min="15" max="15" width="18.125" bestFit="1" customWidth="1"/>
  </cols>
  <sheetData>
    <row r="1" spans="1:15" s="11" customFormat="1" ht="24.95" customHeight="1">
      <c r="A1" s="126" t="s">
        <v>50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7"/>
      <c r="N1" s="126"/>
      <c r="O1" s="126"/>
    </row>
    <row r="2" spans="1:15" s="11" customFormat="1" ht="39.950000000000003" customHeight="1">
      <c r="A2" s="72" t="s">
        <v>2</v>
      </c>
      <c r="B2" s="110" t="s">
        <v>3</v>
      </c>
      <c r="C2" s="72" t="s">
        <v>182</v>
      </c>
      <c r="D2" s="72" t="s">
        <v>1</v>
      </c>
      <c r="E2" s="72" t="s">
        <v>4</v>
      </c>
      <c r="F2" s="72" t="s">
        <v>5</v>
      </c>
      <c r="G2" s="72" t="s">
        <v>6</v>
      </c>
      <c r="H2" s="72" t="s">
        <v>35</v>
      </c>
      <c r="I2" s="72" t="s">
        <v>7</v>
      </c>
      <c r="J2" s="72" t="s">
        <v>38</v>
      </c>
      <c r="K2" s="72" t="s">
        <v>39</v>
      </c>
      <c r="L2" s="73" t="s">
        <v>18</v>
      </c>
      <c r="M2" s="74" t="s">
        <v>17</v>
      </c>
      <c r="N2" s="73" t="s">
        <v>25</v>
      </c>
      <c r="O2" s="75" t="s">
        <v>53</v>
      </c>
    </row>
    <row r="3" spans="1:15" s="10" customFormat="1" ht="20.100000000000001" customHeight="1">
      <c r="A3" s="76">
        <v>1</v>
      </c>
      <c r="B3" s="55" t="s">
        <v>283</v>
      </c>
      <c r="C3" s="52" t="s">
        <v>14</v>
      </c>
      <c r="D3" s="52" t="s">
        <v>55</v>
      </c>
      <c r="E3" s="58" t="s">
        <v>42</v>
      </c>
      <c r="F3" s="52" t="s">
        <v>12</v>
      </c>
      <c r="G3" s="52" t="s">
        <v>0</v>
      </c>
      <c r="H3" s="52" t="s">
        <v>0</v>
      </c>
      <c r="I3" s="51" t="s">
        <v>284</v>
      </c>
      <c r="J3" s="52" t="s">
        <v>285</v>
      </c>
      <c r="K3" s="51" t="s">
        <v>46</v>
      </c>
      <c r="L3" s="85">
        <v>470</v>
      </c>
      <c r="M3" s="60" t="s">
        <v>70</v>
      </c>
      <c r="N3" s="83">
        <v>470</v>
      </c>
      <c r="O3" s="77" t="s">
        <v>440</v>
      </c>
    </row>
    <row r="4" spans="1:15" ht="20.100000000000001" customHeight="1">
      <c r="A4" s="76">
        <v>2</v>
      </c>
      <c r="B4" s="55" t="s">
        <v>283</v>
      </c>
      <c r="C4" s="52" t="s">
        <v>14</v>
      </c>
      <c r="D4" s="52" t="s">
        <v>33</v>
      </c>
      <c r="E4" s="58" t="s">
        <v>52</v>
      </c>
      <c r="F4" s="52" t="s">
        <v>12</v>
      </c>
      <c r="G4" s="52" t="s">
        <v>0</v>
      </c>
      <c r="H4" s="52" t="s">
        <v>0</v>
      </c>
      <c r="I4" s="51" t="s">
        <v>139</v>
      </c>
      <c r="J4" s="52" t="s">
        <v>82</v>
      </c>
      <c r="K4" s="51" t="s">
        <v>16</v>
      </c>
      <c r="L4" s="85">
        <v>28</v>
      </c>
      <c r="M4" s="60" t="s">
        <v>70</v>
      </c>
      <c r="N4" s="83">
        <v>95700</v>
      </c>
      <c r="O4" s="77"/>
    </row>
    <row r="5" spans="1:15" ht="20.100000000000001" customHeight="1">
      <c r="A5" s="76">
        <v>3</v>
      </c>
      <c r="B5" s="55" t="s">
        <v>283</v>
      </c>
      <c r="C5" s="52" t="s">
        <v>14</v>
      </c>
      <c r="D5" s="52" t="s">
        <v>33</v>
      </c>
      <c r="E5" s="58" t="s">
        <v>52</v>
      </c>
      <c r="F5" s="52" t="s">
        <v>12</v>
      </c>
      <c r="G5" s="52" t="s">
        <v>0</v>
      </c>
      <c r="H5" s="52" t="s">
        <v>0</v>
      </c>
      <c r="I5" s="51" t="s">
        <v>140</v>
      </c>
      <c r="J5" s="52" t="s">
        <v>82</v>
      </c>
      <c r="K5" s="51" t="s">
        <v>16</v>
      </c>
      <c r="L5" s="85">
        <v>50</v>
      </c>
      <c r="M5" s="60" t="s">
        <v>70</v>
      </c>
      <c r="N5" s="83">
        <v>243728</v>
      </c>
      <c r="O5" s="77"/>
    </row>
    <row r="6" spans="1:15" ht="20.100000000000001" customHeight="1">
      <c r="A6" s="76">
        <v>4</v>
      </c>
      <c r="B6" s="55" t="s">
        <v>283</v>
      </c>
      <c r="C6" s="52" t="s">
        <v>14</v>
      </c>
      <c r="D6" s="52" t="s">
        <v>33</v>
      </c>
      <c r="E6" s="58" t="s">
        <v>52</v>
      </c>
      <c r="F6" s="52" t="s">
        <v>12</v>
      </c>
      <c r="G6" s="52" t="s">
        <v>0</v>
      </c>
      <c r="H6" s="52" t="s">
        <v>0</v>
      </c>
      <c r="I6" s="51" t="s">
        <v>141</v>
      </c>
      <c r="J6" s="52" t="s">
        <v>82</v>
      </c>
      <c r="K6" s="51" t="s">
        <v>16</v>
      </c>
      <c r="L6" s="85">
        <v>15</v>
      </c>
      <c r="M6" s="60" t="s">
        <v>70</v>
      </c>
      <c r="N6" s="83">
        <v>126730</v>
      </c>
      <c r="O6" s="77"/>
    </row>
    <row r="7" spans="1:15" ht="20.100000000000001" customHeight="1">
      <c r="A7" s="76">
        <v>5</v>
      </c>
      <c r="B7" s="55" t="s">
        <v>283</v>
      </c>
      <c r="C7" s="52" t="s">
        <v>14</v>
      </c>
      <c r="D7" s="52" t="s">
        <v>33</v>
      </c>
      <c r="E7" s="58" t="s">
        <v>52</v>
      </c>
      <c r="F7" s="52" t="s">
        <v>12</v>
      </c>
      <c r="G7" s="52" t="s">
        <v>0</v>
      </c>
      <c r="H7" s="52" t="s">
        <v>0</v>
      </c>
      <c r="I7" s="51" t="s">
        <v>142</v>
      </c>
      <c r="J7" s="52" t="s">
        <v>82</v>
      </c>
      <c r="K7" s="51" t="s">
        <v>16</v>
      </c>
      <c r="L7" s="85">
        <v>19</v>
      </c>
      <c r="M7" s="60" t="s">
        <v>70</v>
      </c>
      <c r="N7" s="83">
        <v>59350</v>
      </c>
      <c r="O7" s="77"/>
    </row>
    <row r="8" spans="1:15" ht="20.100000000000001" customHeight="1">
      <c r="A8" s="76">
        <v>6</v>
      </c>
      <c r="B8" s="55" t="s">
        <v>283</v>
      </c>
      <c r="C8" s="52" t="s">
        <v>14</v>
      </c>
      <c r="D8" s="52" t="s">
        <v>33</v>
      </c>
      <c r="E8" s="58" t="s">
        <v>52</v>
      </c>
      <c r="F8" s="52" t="s">
        <v>12</v>
      </c>
      <c r="G8" s="52" t="s">
        <v>0</v>
      </c>
      <c r="H8" s="52" t="s">
        <v>0</v>
      </c>
      <c r="I8" s="51" t="s">
        <v>142</v>
      </c>
      <c r="J8" s="52" t="s">
        <v>82</v>
      </c>
      <c r="K8" s="51" t="s">
        <v>16</v>
      </c>
      <c r="L8" s="85">
        <v>51</v>
      </c>
      <c r="M8" s="60" t="s">
        <v>70</v>
      </c>
      <c r="N8" s="83">
        <v>180700</v>
      </c>
      <c r="O8" s="77"/>
    </row>
    <row r="9" spans="1:15" ht="20.100000000000001" customHeight="1">
      <c r="A9" s="76">
        <v>7</v>
      </c>
      <c r="B9" s="55" t="s">
        <v>283</v>
      </c>
      <c r="C9" s="52" t="s">
        <v>14</v>
      </c>
      <c r="D9" s="52" t="s">
        <v>33</v>
      </c>
      <c r="E9" s="58" t="s">
        <v>52</v>
      </c>
      <c r="F9" s="52" t="s">
        <v>12</v>
      </c>
      <c r="G9" s="52" t="s">
        <v>0</v>
      </c>
      <c r="H9" s="52" t="s">
        <v>0</v>
      </c>
      <c r="I9" s="51" t="s">
        <v>143</v>
      </c>
      <c r="J9" s="52" t="s">
        <v>82</v>
      </c>
      <c r="K9" s="51" t="s">
        <v>16</v>
      </c>
      <c r="L9" s="85">
        <v>109</v>
      </c>
      <c r="M9" s="60" t="s">
        <v>70</v>
      </c>
      <c r="N9" s="83">
        <v>805460</v>
      </c>
      <c r="O9" s="77"/>
    </row>
    <row r="10" spans="1:15" ht="20.100000000000001" customHeight="1">
      <c r="A10" s="76">
        <v>8</v>
      </c>
      <c r="B10" s="55" t="s">
        <v>283</v>
      </c>
      <c r="C10" s="52" t="s">
        <v>14</v>
      </c>
      <c r="D10" s="52" t="s">
        <v>33</v>
      </c>
      <c r="E10" s="58" t="s">
        <v>52</v>
      </c>
      <c r="F10" s="52" t="s">
        <v>12</v>
      </c>
      <c r="G10" s="52" t="s">
        <v>0</v>
      </c>
      <c r="H10" s="52" t="s">
        <v>0</v>
      </c>
      <c r="I10" s="51" t="s">
        <v>144</v>
      </c>
      <c r="J10" s="52" t="s">
        <v>82</v>
      </c>
      <c r="K10" s="51" t="s">
        <v>16</v>
      </c>
      <c r="L10" s="85">
        <v>6</v>
      </c>
      <c r="M10" s="60" t="s">
        <v>70</v>
      </c>
      <c r="N10" s="83">
        <v>26729</v>
      </c>
      <c r="O10" s="77"/>
    </row>
    <row r="11" spans="1:15" ht="20.100000000000001" customHeight="1">
      <c r="A11" s="76">
        <v>9</v>
      </c>
      <c r="B11" s="55" t="s">
        <v>283</v>
      </c>
      <c r="C11" s="52" t="s">
        <v>14</v>
      </c>
      <c r="D11" s="52" t="s">
        <v>33</v>
      </c>
      <c r="E11" s="58" t="s">
        <v>52</v>
      </c>
      <c r="F11" s="52" t="s">
        <v>12</v>
      </c>
      <c r="G11" s="52" t="s">
        <v>0</v>
      </c>
      <c r="H11" s="52" t="s">
        <v>0</v>
      </c>
      <c r="I11" s="51" t="s">
        <v>145</v>
      </c>
      <c r="J11" s="52" t="s">
        <v>82</v>
      </c>
      <c r="K11" s="51" t="s">
        <v>16</v>
      </c>
      <c r="L11" s="85">
        <v>42</v>
      </c>
      <c r="M11" s="60" t="s">
        <v>70</v>
      </c>
      <c r="N11" s="83">
        <v>164917</v>
      </c>
      <c r="O11" s="77"/>
    </row>
    <row r="12" spans="1:15" ht="20.100000000000001" customHeight="1">
      <c r="A12" s="76">
        <v>10</v>
      </c>
      <c r="B12" s="55" t="s">
        <v>283</v>
      </c>
      <c r="C12" s="52" t="s">
        <v>14</v>
      </c>
      <c r="D12" s="52" t="s">
        <v>33</v>
      </c>
      <c r="E12" s="58" t="s">
        <v>52</v>
      </c>
      <c r="F12" s="52" t="s">
        <v>12</v>
      </c>
      <c r="G12" s="52" t="s">
        <v>0</v>
      </c>
      <c r="H12" s="52" t="s">
        <v>0</v>
      </c>
      <c r="I12" s="51" t="s">
        <v>286</v>
      </c>
      <c r="J12" s="52" t="s">
        <v>287</v>
      </c>
      <c r="K12" s="51" t="s">
        <v>16</v>
      </c>
      <c r="L12" s="85">
        <v>30</v>
      </c>
      <c r="M12" s="60" t="s">
        <v>70</v>
      </c>
      <c r="N12" s="83">
        <v>460000</v>
      </c>
      <c r="O12" s="77"/>
    </row>
    <row r="13" spans="1:15" ht="20.100000000000001" customHeight="1">
      <c r="A13" s="76">
        <v>11</v>
      </c>
      <c r="B13" s="55" t="s">
        <v>288</v>
      </c>
      <c r="C13" s="52" t="s">
        <v>14</v>
      </c>
      <c r="D13" s="52" t="s">
        <v>33</v>
      </c>
      <c r="E13" s="58" t="s">
        <v>42</v>
      </c>
      <c r="F13" s="52" t="s">
        <v>12</v>
      </c>
      <c r="G13" s="52" t="s">
        <v>51</v>
      </c>
      <c r="H13" s="52" t="s">
        <v>51</v>
      </c>
      <c r="I13" s="51" t="s">
        <v>147</v>
      </c>
      <c r="J13" s="52" t="s">
        <v>289</v>
      </c>
      <c r="K13" s="51" t="s">
        <v>290</v>
      </c>
      <c r="L13" s="85">
        <v>10</v>
      </c>
      <c r="M13" s="60" t="s">
        <v>291</v>
      </c>
      <c r="N13" s="83">
        <v>10</v>
      </c>
      <c r="O13" s="77" t="s">
        <v>440</v>
      </c>
    </row>
    <row r="14" spans="1:15" ht="20.100000000000001" customHeight="1">
      <c r="A14" s="76">
        <v>12</v>
      </c>
      <c r="B14" s="55" t="s">
        <v>292</v>
      </c>
      <c r="C14" s="52" t="s">
        <v>14</v>
      </c>
      <c r="D14" s="52" t="s">
        <v>33</v>
      </c>
      <c r="E14" s="58" t="s">
        <v>52</v>
      </c>
      <c r="F14" s="52" t="s">
        <v>12</v>
      </c>
      <c r="G14" s="52" t="s">
        <v>0</v>
      </c>
      <c r="H14" s="52" t="s">
        <v>0</v>
      </c>
      <c r="I14" s="51" t="s">
        <v>139</v>
      </c>
      <c r="J14" s="52" t="s">
        <v>82</v>
      </c>
      <c r="K14" s="51" t="s">
        <v>16</v>
      </c>
      <c r="L14" s="85">
        <v>60</v>
      </c>
      <c r="M14" s="60" t="s">
        <v>70</v>
      </c>
      <c r="N14" s="83">
        <v>185800</v>
      </c>
      <c r="O14" s="77"/>
    </row>
    <row r="15" spans="1:15" ht="20.100000000000001" customHeight="1">
      <c r="A15" s="76">
        <v>13</v>
      </c>
      <c r="B15" s="55" t="s">
        <v>292</v>
      </c>
      <c r="C15" s="52" t="s">
        <v>14</v>
      </c>
      <c r="D15" s="52" t="s">
        <v>33</v>
      </c>
      <c r="E15" s="58" t="s">
        <v>52</v>
      </c>
      <c r="F15" s="52" t="s">
        <v>43</v>
      </c>
      <c r="G15" s="52" t="s">
        <v>0</v>
      </c>
      <c r="H15" s="52" t="s">
        <v>0</v>
      </c>
      <c r="I15" s="51" t="s">
        <v>141</v>
      </c>
      <c r="J15" s="52" t="s">
        <v>82</v>
      </c>
      <c r="K15" s="51" t="s">
        <v>16</v>
      </c>
      <c r="L15" s="85">
        <v>55</v>
      </c>
      <c r="M15" s="60" t="s">
        <v>70</v>
      </c>
      <c r="N15" s="83">
        <v>290919</v>
      </c>
      <c r="O15" s="77"/>
    </row>
    <row r="16" spans="1:15" ht="20.100000000000001" customHeight="1">
      <c r="A16" s="76">
        <v>14</v>
      </c>
      <c r="B16" s="55" t="s">
        <v>292</v>
      </c>
      <c r="C16" s="52" t="s">
        <v>14</v>
      </c>
      <c r="D16" s="52" t="s">
        <v>33</v>
      </c>
      <c r="E16" s="58" t="s">
        <v>52</v>
      </c>
      <c r="F16" s="52" t="s">
        <v>12</v>
      </c>
      <c r="G16" s="52" t="s">
        <v>0</v>
      </c>
      <c r="H16" s="52" t="s">
        <v>0</v>
      </c>
      <c r="I16" s="51" t="s">
        <v>142</v>
      </c>
      <c r="J16" s="52" t="s">
        <v>82</v>
      </c>
      <c r="K16" s="51" t="s">
        <v>16</v>
      </c>
      <c r="L16" s="85">
        <v>13</v>
      </c>
      <c r="M16" s="60" t="s">
        <v>70</v>
      </c>
      <c r="N16" s="83">
        <v>39450</v>
      </c>
      <c r="O16" s="77"/>
    </row>
    <row r="17" spans="1:15" ht="20.100000000000001" customHeight="1">
      <c r="A17" s="76">
        <v>15</v>
      </c>
      <c r="B17" s="55" t="s">
        <v>292</v>
      </c>
      <c r="C17" s="52" t="s">
        <v>14</v>
      </c>
      <c r="D17" s="52" t="s">
        <v>33</v>
      </c>
      <c r="E17" s="58" t="s">
        <v>52</v>
      </c>
      <c r="F17" s="52" t="s">
        <v>12</v>
      </c>
      <c r="G17" s="52" t="s">
        <v>0</v>
      </c>
      <c r="H17" s="52" t="s">
        <v>0</v>
      </c>
      <c r="I17" s="51" t="s">
        <v>142</v>
      </c>
      <c r="J17" s="52" t="s">
        <v>82</v>
      </c>
      <c r="K17" s="51" t="s">
        <v>16</v>
      </c>
      <c r="L17" s="85">
        <v>34</v>
      </c>
      <c r="M17" s="60" t="s">
        <v>70</v>
      </c>
      <c r="N17" s="83">
        <v>119000</v>
      </c>
      <c r="O17" s="77"/>
    </row>
    <row r="18" spans="1:15" ht="20.100000000000001" customHeight="1">
      <c r="A18" s="76">
        <v>16</v>
      </c>
      <c r="B18" s="55" t="s">
        <v>292</v>
      </c>
      <c r="C18" s="52" t="s">
        <v>14</v>
      </c>
      <c r="D18" s="52" t="s">
        <v>33</v>
      </c>
      <c r="E18" s="58" t="s">
        <v>52</v>
      </c>
      <c r="F18" s="52" t="s">
        <v>12</v>
      </c>
      <c r="G18" s="52" t="s">
        <v>0</v>
      </c>
      <c r="H18" s="52" t="s">
        <v>0</v>
      </c>
      <c r="I18" s="51" t="s">
        <v>143</v>
      </c>
      <c r="J18" s="52" t="s">
        <v>82</v>
      </c>
      <c r="K18" s="51" t="s">
        <v>16</v>
      </c>
      <c r="L18" s="85">
        <v>38</v>
      </c>
      <c r="M18" s="60" t="s">
        <v>70</v>
      </c>
      <c r="N18" s="83">
        <v>280913</v>
      </c>
      <c r="O18" s="77"/>
    </row>
    <row r="19" spans="1:15" ht="20.100000000000001" customHeight="1">
      <c r="A19" s="76">
        <v>17</v>
      </c>
      <c r="B19" s="55" t="s">
        <v>292</v>
      </c>
      <c r="C19" s="52" t="s">
        <v>14</v>
      </c>
      <c r="D19" s="52" t="s">
        <v>33</v>
      </c>
      <c r="E19" s="58" t="s">
        <v>52</v>
      </c>
      <c r="F19" s="52" t="s">
        <v>12</v>
      </c>
      <c r="G19" s="52" t="s">
        <v>0</v>
      </c>
      <c r="H19" s="52" t="s">
        <v>0</v>
      </c>
      <c r="I19" s="51" t="s">
        <v>144</v>
      </c>
      <c r="J19" s="52" t="s">
        <v>82</v>
      </c>
      <c r="K19" s="51" t="s">
        <v>16</v>
      </c>
      <c r="L19" s="85">
        <v>4</v>
      </c>
      <c r="M19" s="60" t="s">
        <v>70</v>
      </c>
      <c r="N19" s="83">
        <v>16455</v>
      </c>
      <c r="O19" s="77"/>
    </row>
    <row r="20" spans="1:15" ht="20.100000000000001" customHeight="1">
      <c r="A20" s="76">
        <v>18</v>
      </c>
      <c r="B20" s="55" t="s">
        <v>292</v>
      </c>
      <c r="C20" s="52" t="s">
        <v>14</v>
      </c>
      <c r="D20" s="52" t="s">
        <v>33</v>
      </c>
      <c r="E20" s="58" t="s">
        <v>52</v>
      </c>
      <c r="F20" s="52" t="s">
        <v>12</v>
      </c>
      <c r="G20" s="52" t="s">
        <v>0</v>
      </c>
      <c r="H20" s="52" t="s">
        <v>0</v>
      </c>
      <c r="I20" s="51" t="s">
        <v>145</v>
      </c>
      <c r="J20" s="52" t="s">
        <v>82</v>
      </c>
      <c r="K20" s="51" t="s">
        <v>16</v>
      </c>
      <c r="L20" s="85">
        <v>44</v>
      </c>
      <c r="M20" s="60" t="s">
        <v>70</v>
      </c>
      <c r="N20" s="83">
        <v>172008</v>
      </c>
      <c r="O20" s="77"/>
    </row>
    <row r="21" spans="1:15" ht="20.100000000000001" customHeight="1">
      <c r="A21" s="76">
        <v>19</v>
      </c>
      <c r="B21" s="55" t="s">
        <v>292</v>
      </c>
      <c r="C21" s="52" t="s">
        <v>14</v>
      </c>
      <c r="D21" s="52" t="s">
        <v>33</v>
      </c>
      <c r="E21" s="58" t="s">
        <v>52</v>
      </c>
      <c r="F21" s="52" t="s">
        <v>12</v>
      </c>
      <c r="G21" s="52" t="s">
        <v>0</v>
      </c>
      <c r="H21" s="52" t="s">
        <v>0</v>
      </c>
      <c r="I21" s="51" t="s">
        <v>146</v>
      </c>
      <c r="J21" s="52" t="s">
        <v>82</v>
      </c>
      <c r="K21" s="51" t="s">
        <v>16</v>
      </c>
      <c r="L21" s="85">
        <v>79</v>
      </c>
      <c r="M21" s="60" t="s">
        <v>70</v>
      </c>
      <c r="N21" s="83">
        <v>281832</v>
      </c>
      <c r="O21" s="77"/>
    </row>
    <row r="22" spans="1:15" ht="20.100000000000001" customHeight="1">
      <c r="A22" s="76">
        <v>20</v>
      </c>
      <c r="B22" s="55" t="s">
        <v>293</v>
      </c>
      <c r="C22" s="52" t="s">
        <v>14</v>
      </c>
      <c r="D22" s="52" t="s">
        <v>33</v>
      </c>
      <c r="E22" s="58" t="s">
        <v>52</v>
      </c>
      <c r="F22" s="52" t="s">
        <v>12</v>
      </c>
      <c r="G22" s="52" t="s">
        <v>0</v>
      </c>
      <c r="H22" s="52" t="s">
        <v>0</v>
      </c>
      <c r="I22" s="51" t="s">
        <v>154</v>
      </c>
      <c r="J22" s="52" t="s">
        <v>294</v>
      </c>
      <c r="K22" s="51" t="s">
        <v>16</v>
      </c>
      <c r="L22" s="85">
        <v>43</v>
      </c>
      <c r="M22" s="60" t="s">
        <v>132</v>
      </c>
      <c r="N22" s="83">
        <v>984700</v>
      </c>
      <c r="O22" s="77"/>
    </row>
    <row r="23" spans="1:15" ht="20.100000000000001" customHeight="1">
      <c r="A23" s="76">
        <v>21</v>
      </c>
      <c r="B23" s="55" t="s">
        <v>295</v>
      </c>
      <c r="C23" s="52" t="s">
        <v>14</v>
      </c>
      <c r="D23" s="52" t="s">
        <v>33</v>
      </c>
      <c r="E23" s="58" t="s">
        <v>52</v>
      </c>
      <c r="F23" s="52" t="s">
        <v>12</v>
      </c>
      <c r="G23" s="52" t="s">
        <v>0</v>
      </c>
      <c r="H23" s="52" t="s">
        <v>0</v>
      </c>
      <c r="I23" s="51" t="s">
        <v>296</v>
      </c>
      <c r="J23" s="52" t="s">
        <v>297</v>
      </c>
      <c r="K23" s="51" t="s">
        <v>44</v>
      </c>
      <c r="L23" s="85">
        <v>493</v>
      </c>
      <c r="M23" s="60" t="s">
        <v>70</v>
      </c>
      <c r="N23" s="83">
        <v>5764743</v>
      </c>
      <c r="O23" s="77"/>
    </row>
    <row r="24" spans="1:15" ht="20.100000000000001" customHeight="1">
      <c r="A24" s="76">
        <v>22</v>
      </c>
      <c r="B24" s="55" t="s">
        <v>295</v>
      </c>
      <c r="C24" s="52" t="s">
        <v>14</v>
      </c>
      <c r="D24" s="52" t="s">
        <v>33</v>
      </c>
      <c r="E24" s="58" t="s">
        <v>52</v>
      </c>
      <c r="F24" s="52" t="s">
        <v>12</v>
      </c>
      <c r="G24" s="52" t="s">
        <v>0</v>
      </c>
      <c r="H24" s="52" t="s">
        <v>0</v>
      </c>
      <c r="I24" s="51" t="s">
        <v>139</v>
      </c>
      <c r="J24" s="52" t="s">
        <v>82</v>
      </c>
      <c r="K24" s="51" t="s">
        <v>16</v>
      </c>
      <c r="L24" s="85">
        <v>66</v>
      </c>
      <c r="M24" s="60" t="s">
        <v>70</v>
      </c>
      <c r="N24" s="83">
        <v>209700</v>
      </c>
      <c r="O24" s="77"/>
    </row>
    <row r="25" spans="1:15" ht="20.100000000000001" customHeight="1">
      <c r="A25" s="76">
        <v>23</v>
      </c>
      <c r="B25" s="55" t="s">
        <v>295</v>
      </c>
      <c r="C25" s="52" t="s">
        <v>14</v>
      </c>
      <c r="D25" s="52" t="s">
        <v>33</v>
      </c>
      <c r="E25" s="58" t="s">
        <v>52</v>
      </c>
      <c r="F25" s="52" t="s">
        <v>12</v>
      </c>
      <c r="G25" s="52" t="s">
        <v>0</v>
      </c>
      <c r="H25" s="52" t="s">
        <v>0</v>
      </c>
      <c r="I25" s="51" t="s">
        <v>140</v>
      </c>
      <c r="J25" s="52" t="s">
        <v>82</v>
      </c>
      <c r="K25" s="51" t="s">
        <v>16</v>
      </c>
      <c r="L25" s="85">
        <v>25</v>
      </c>
      <c r="M25" s="60" t="s">
        <v>70</v>
      </c>
      <c r="N25" s="83">
        <v>89454</v>
      </c>
      <c r="O25" s="78"/>
    </row>
    <row r="26" spans="1:15" ht="20.100000000000001" customHeight="1">
      <c r="A26" s="76">
        <v>24</v>
      </c>
      <c r="B26" s="57" t="s">
        <v>295</v>
      </c>
      <c r="C26" s="52" t="s">
        <v>14</v>
      </c>
      <c r="D26" s="52" t="s">
        <v>33</v>
      </c>
      <c r="E26" s="58" t="s">
        <v>52</v>
      </c>
      <c r="F26" s="52" t="s">
        <v>12</v>
      </c>
      <c r="G26" s="52" t="s">
        <v>0</v>
      </c>
      <c r="H26" s="52" t="s">
        <v>0</v>
      </c>
      <c r="I26" s="51" t="s">
        <v>141</v>
      </c>
      <c r="J26" s="52" t="s">
        <v>82</v>
      </c>
      <c r="K26" s="51" t="s">
        <v>16</v>
      </c>
      <c r="L26" s="86">
        <v>29</v>
      </c>
      <c r="M26" s="60" t="s">
        <v>70</v>
      </c>
      <c r="N26" s="84">
        <v>111006</v>
      </c>
      <c r="O26" s="77"/>
    </row>
    <row r="27" spans="1:15" ht="20.100000000000001" customHeight="1">
      <c r="A27" s="76">
        <v>25</v>
      </c>
      <c r="B27" s="55" t="s">
        <v>295</v>
      </c>
      <c r="C27" s="52" t="s">
        <v>14</v>
      </c>
      <c r="D27" s="52" t="s">
        <v>33</v>
      </c>
      <c r="E27" s="58" t="s">
        <v>52</v>
      </c>
      <c r="F27" s="52" t="s">
        <v>12</v>
      </c>
      <c r="G27" s="52" t="s">
        <v>0</v>
      </c>
      <c r="H27" s="52" t="s">
        <v>0</v>
      </c>
      <c r="I27" s="51" t="s">
        <v>142</v>
      </c>
      <c r="J27" s="52" t="s">
        <v>82</v>
      </c>
      <c r="K27" s="51" t="s">
        <v>16</v>
      </c>
      <c r="L27" s="85">
        <v>24</v>
      </c>
      <c r="M27" s="60" t="s">
        <v>70</v>
      </c>
      <c r="N27" s="83">
        <v>78500</v>
      </c>
      <c r="O27" s="77"/>
    </row>
    <row r="28" spans="1:15" ht="20.100000000000001" customHeight="1">
      <c r="A28" s="76">
        <v>26</v>
      </c>
      <c r="B28" s="55" t="s">
        <v>295</v>
      </c>
      <c r="C28" s="52" t="s">
        <v>14</v>
      </c>
      <c r="D28" s="52" t="s">
        <v>33</v>
      </c>
      <c r="E28" s="58" t="s">
        <v>52</v>
      </c>
      <c r="F28" s="52" t="s">
        <v>12</v>
      </c>
      <c r="G28" s="52" t="s">
        <v>0</v>
      </c>
      <c r="H28" s="52" t="s">
        <v>0</v>
      </c>
      <c r="I28" s="51" t="s">
        <v>142</v>
      </c>
      <c r="J28" s="52" t="s">
        <v>82</v>
      </c>
      <c r="K28" s="51" t="s">
        <v>16</v>
      </c>
      <c r="L28" s="85">
        <v>41</v>
      </c>
      <c r="M28" s="60" t="s">
        <v>70</v>
      </c>
      <c r="N28" s="83">
        <v>130300</v>
      </c>
      <c r="O28" s="77"/>
    </row>
    <row r="29" spans="1:15" ht="20.100000000000001" customHeight="1">
      <c r="A29" s="76">
        <v>27</v>
      </c>
      <c r="B29" s="55" t="s">
        <v>295</v>
      </c>
      <c r="C29" s="52" t="s">
        <v>14</v>
      </c>
      <c r="D29" s="52" t="s">
        <v>33</v>
      </c>
      <c r="E29" s="58" t="s">
        <v>52</v>
      </c>
      <c r="F29" s="52" t="s">
        <v>12</v>
      </c>
      <c r="G29" s="52" t="s">
        <v>0</v>
      </c>
      <c r="H29" s="52" t="s">
        <v>0</v>
      </c>
      <c r="I29" s="51" t="s">
        <v>143</v>
      </c>
      <c r="J29" s="52" t="s">
        <v>82</v>
      </c>
      <c r="K29" s="51" t="s">
        <v>16</v>
      </c>
      <c r="L29" s="85">
        <v>25</v>
      </c>
      <c r="M29" s="60" t="s">
        <v>70</v>
      </c>
      <c r="N29" s="83">
        <v>190913</v>
      </c>
      <c r="O29" s="77"/>
    </row>
    <row r="30" spans="1:15" ht="20.100000000000001" customHeight="1">
      <c r="A30" s="76">
        <v>28</v>
      </c>
      <c r="B30" s="55" t="s">
        <v>295</v>
      </c>
      <c r="C30" s="52" t="s">
        <v>14</v>
      </c>
      <c r="D30" s="52" t="s">
        <v>33</v>
      </c>
      <c r="E30" s="58" t="s">
        <v>52</v>
      </c>
      <c r="F30" s="52" t="s">
        <v>12</v>
      </c>
      <c r="G30" s="52" t="s">
        <v>0</v>
      </c>
      <c r="H30" s="52" t="s">
        <v>0</v>
      </c>
      <c r="I30" s="51" t="s">
        <v>145</v>
      </c>
      <c r="J30" s="52" t="s">
        <v>82</v>
      </c>
      <c r="K30" s="51" t="s">
        <v>16</v>
      </c>
      <c r="L30" s="85">
        <v>23</v>
      </c>
      <c r="M30" s="60" t="s">
        <v>70</v>
      </c>
      <c r="N30" s="83">
        <v>79733</v>
      </c>
      <c r="O30" s="77"/>
    </row>
    <row r="31" spans="1:15" ht="20.100000000000001" customHeight="1">
      <c r="A31" s="76">
        <v>29</v>
      </c>
      <c r="B31" s="55" t="s">
        <v>298</v>
      </c>
      <c r="C31" s="52" t="s">
        <v>14</v>
      </c>
      <c r="D31" s="52" t="s">
        <v>33</v>
      </c>
      <c r="E31" s="58" t="s">
        <v>52</v>
      </c>
      <c r="F31" s="52" t="s">
        <v>12</v>
      </c>
      <c r="G31" s="52" t="s">
        <v>0</v>
      </c>
      <c r="H31" s="52" t="s">
        <v>0</v>
      </c>
      <c r="I31" s="51" t="s">
        <v>149</v>
      </c>
      <c r="J31" s="52" t="s">
        <v>85</v>
      </c>
      <c r="K31" s="51" t="s">
        <v>16</v>
      </c>
      <c r="L31" s="85">
        <v>1</v>
      </c>
      <c r="M31" s="60" t="s">
        <v>70</v>
      </c>
      <c r="N31" s="83">
        <v>300000</v>
      </c>
      <c r="O31" s="77"/>
    </row>
    <row r="32" spans="1:15" ht="20.100000000000001" customHeight="1">
      <c r="A32" s="76">
        <v>30</v>
      </c>
      <c r="B32" s="55" t="s">
        <v>298</v>
      </c>
      <c r="C32" s="52" t="s">
        <v>14</v>
      </c>
      <c r="D32" s="52" t="s">
        <v>33</v>
      </c>
      <c r="E32" s="58" t="s">
        <v>52</v>
      </c>
      <c r="F32" s="52" t="s">
        <v>12</v>
      </c>
      <c r="G32" s="52" t="s">
        <v>0</v>
      </c>
      <c r="H32" s="52" t="s">
        <v>0</v>
      </c>
      <c r="I32" s="51" t="s">
        <v>148</v>
      </c>
      <c r="J32" s="52" t="s">
        <v>86</v>
      </c>
      <c r="K32" s="51" t="s">
        <v>16</v>
      </c>
      <c r="L32" s="85">
        <v>10</v>
      </c>
      <c r="M32" s="60" t="s">
        <v>70</v>
      </c>
      <c r="N32" s="83">
        <v>118182</v>
      </c>
      <c r="O32" s="77"/>
    </row>
    <row r="33" spans="1:15" ht="20.100000000000001" customHeight="1">
      <c r="A33" s="76">
        <v>31</v>
      </c>
      <c r="B33" s="55" t="s">
        <v>298</v>
      </c>
      <c r="C33" s="52" t="s">
        <v>14</v>
      </c>
      <c r="D33" s="52" t="s">
        <v>33</v>
      </c>
      <c r="E33" s="58" t="s">
        <v>52</v>
      </c>
      <c r="F33" s="52" t="s">
        <v>12</v>
      </c>
      <c r="G33" s="52" t="s">
        <v>0</v>
      </c>
      <c r="H33" s="52" t="s">
        <v>0</v>
      </c>
      <c r="I33" s="51" t="s">
        <v>150</v>
      </c>
      <c r="J33" s="52" t="s">
        <v>91</v>
      </c>
      <c r="K33" s="51" t="s">
        <v>16</v>
      </c>
      <c r="L33" s="85">
        <v>20</v>
      </c>
      <c r="M33" s="60" t="s">
        <v>70</v>
      </c>
      <c r="N33" s="83">
        <v>136364</v>
      </c>
      <c r="O33" s="77"/>
    </row>
    <row r="34" spans="1:15" ht="20.100000000000001" customHeight="1">
      <c r="A34" s="76">
        <v>32</v>
      </c>
      <c r="B34" s="55" t="s">
        <v>298</v>
      </c>
      <c r="C34" s="52" t="s">
        <v>14</v>
      </c>
      <c r="D34" s="52" t="s">
        <v>33</v>
      </c>
      <c r="E34" s="58" t="s">
        <v>52</v>
      </c>
      <c r="F34" s="52" t="s">
        <v>12</v>
      </c>
      <c r="G34" s="52" t="s">
        <v>0</v>
      </c>
      <c r="H34" s="52" t="s">
        <v>0</v>
      </c>
      <c r="I34" s="51" t="s">
        <v>151</v>
      </c>
      <c r="J34" s="52" t="s">
        <v>78</v>
      </c>
      <c r="K34" s="51" t="s">
        <v>16</v>
      </c>
      <c r="L34" s="85">
        <v>10</v>
      </c>
      <c r="M34" s="60" t="s">
        <v>70</v>
      </c>
      <c r="N34" s="83">
        <v>118182</v>
      </c>
      <c r="O34" s="77"/>
    </row>
    <row r="35" spans="1:15" ht="20.100000000000001" customHeight="1">
      <c r="A35" s="76">
        <v>33</v>
      </c>
      <c r="B35" s="55" t="s">
        <v>298</v>
      </c>
      <c r="C35" s="52" t="s">
        <v>14</v>
      </c>
      <c r="D35" s="52" t="s">
        <v>33</v>
      </c>
      <c r="E35" s="58" t="s">
        <v>52</v>
      </c>
      <c r="F35" s="52" t="s">
        <v>12</v>
      </c>
      <c r="G35" s="52" t="s">
        <v>0</v>
      </c>
      <c r="H35" s="52" t="s">
        <v>0</v>
      </c>
      <c r="I35" s="51" t="s">
        <v>155</v>
      </c>
      <c r="J35" s="52" t="s">
        <v>133</v>
      </c>
      <c r="K35" s="51" t="s">
        <v>16</v>
      </c>
      <c r="L35" s="85">
        <v>6</v>
      </c>
      <c r="M35" s="60" t="s">
        <v>70</v>
      </c>
      <c r="N35" s="83">
        <v>100000</v>
      </c>
      <c r="O35" s="77"/>
    </row>
    <row r="36" spans="1:15" ht="20.100000000000001" customHeight="1">
      <c r="A36" s="76">
        <v>34</v>
      </c>
      <c r="B36" s="55" t="s">
        <v>298</v>
      </c>
      <c r="C36" s="52" t="s">
        <v>14</v>
      </c>
      <c r="D36" s="52" t="s">
        <v>33</v>
      </c>
      <c r="E36" s="58" t="s">
        <v>52</v>
      </c>
      <c r="F36" s="52" t="s">
        <v>12</v>
      </c>
      <c r="G36" s="52" t="s">
        <v>0</v>
      </c>
      <c r="H36" s="52" t="s">
        <v>0</v>
      </c>
      <c r="I36" s="51" t="s">
        <v>152</v>
      </c>
      <c r="J36" s="52" t="s">
        <v>91</v>
      </c>
      <c r="K36" s="51" t="s">
        <v>16</v>
      </c>
      <c r="L36" s="85">
        <v>10</v>
      </c>
      <c r="M36" s="60" t="s">
        <v>70</v>
      </c>
      <c r="N36" s="83">
        <v>59091</v>
      </c>
      <c r="O36" s="77"/>
    </row>
    <row r="37" spans="1:15" ht="20.100000000000001" customHeight="1">
      <c r="A37" s="76">
        <v>35</v>
      </c>
      <c r="B37" s="55" t="s">
        <v>298</v>
      </c>
      <c r="C37" s="52" t="s">
        <v>14</v>
      </c>
      <c r="D37" s="52" t="s">
        <v>33</v>
      </c>
      <c r="E37" s="58" t="s">
        <v>52</v>
      </c>
      <c r="F37" s="52" t="s">
        <v>12</v>
      </c>
      <c r="G37" s="52" t="s">
        <v>0</v>
      </c>
      <c r="H37" s="52" t="s">
        <v>0</v>
      </c>
      <c r="I37" s="51" t="s">
        <v>156</v>
      </c>
      <c r="J37" s="52" t="s">
        <v>84</v>
      </c>
      <c r="K37" s="51" t="s">
        <v>31</v>
      </c>
      <c r="L37" s="85">
        <v>6</v>
      </c>
      <c r="M37" s="60" t="s">
        <v>72</v>
      </c>
      <c r="N37" s="83">
        <v>150000</v>
      </c>
      <c r="O37" s="77"/>
    </row>
    <row r="38" spans="1:15" ht="20.100000000000001" customHeight="1">
      <c r="A38" s="76">
        <v>36</v>
      </c>
      <c r="B38" s="55" t="s">
        <v>299</v>
      </c>
      <c r="C38" s="52" t="s">
        <v>14</v>
      </c>
      <c r="D38" s="52" t="s">
        <v>33</v>
      </c>
      <c r="E38" s="58" t="s">
        <v>52</v>
      </c>
      <c r="F38" s="52" t="s">
        <v>12</v>
      </c>
      <c r="G38" s="52" t="s">
        <v>0</v>
      </c>
      <c r="H38" s="52" t="s">
        <v>0</v>
      </c>
      <c r="I38" s="51" t="s">
        <v>300</v>
      </c>
      <c r="J38" s="52" t="s">
        <v>82</v>
      </c>
      <c r="K38" s="51" t="s">
        <v>16</v>
      </c>
      <c r="L38" s="85">
        <v>30</v>
      </c>
      <c r="M38" s="60" t="s">
        <v>70</v>
      </c>
      <c r="N38" s="83">
        <v>55000</v>
      </c>
      <c r="O38" s="78"/>
    </row>
    <row r="39" spans="1:15" ht="20.100000000000001" customHeight="1">
      <c r="A39" s="76">
        <v>37</v>
      </c>
      <c r="B39" s="55" t="s">
        <v>299</v>
      </c>
      <c r="C39" s="52" t="s">
        <v>14</v>
      </c>
      <c r="D39" s="52" t="s">
        <v>33</v>
      </c>
      <c r="E39" s="58" t="s">
        <v>52</v>
      </c>
      <c r="F39" s="52" t="s">
        <v>12</v>
      </c>
      <c r="G39" s="52" t="s">
        <v>0</v>
      </c>
      <c r="H39" s="52" t="s">
        <v>0</v>
      </c>
      <c r="I39" s="51" t="s">
        <v>139</v>
      </c>
      <c r="J39" s="52" t="s">
        <v>82</v>
      </c>
      <c r="K39" s="51" t="s">
        <v>16</v>
      </c>
      <c r="L39" s="85">
        <v>30</v>
      </c>
      <c r="M39" s="60" t="s">
        <v>70</v>
      </c>
      <c r="N39" s="84">
        <v>107500</v>
      </c>
      <c r="O39" s="77"/>
    </row>
    <row r="40" spans="1:15" ht="20.100000000000001" customHeight="1">
      <c r="A40" s="76">
        <v>38</v>
      </c>
      <c r="B40" s="55" t="s">
        <v>299</v>
      </c>
      <c r="C40" s="52" t="s">
        <v>14</v>
      </c>
      <c r="D40" s="52" t="s">
        <v>33</v>
      </c>
      <c r="E40" s="58" t="s">
        <v>52</v>
      </c>
      <c r="F40" s="52" t="s">
        <v>12</v>
      </c>
      <c r="G40" s="52" t="s">
        <v>0</v>
      </c>
      <c r="H40" s="52" t="s">
        <v>0</v>
      </c>
      <c r="I40" s="51" t="s">
        <v>141</v>
      </c>
      <c r="J40" s="52" t="s">
        <v>82</v>
      </c>
      <c r="K40" s="51" t="s">
        <v>16</v>
      </c>
      <c r="L40" s="85">
        <v>79</v>
      </c>
      <c r="M40" s="60" t="s">
        <v>70</v>
      </c>
      <c r="N40" s="83">
        <v>306918</v>
      </c>
      <c r="O40" s="77"/>
    </row>
    <row r="41" spans="1:15" ht="20.100000000000001" customHeight="1">
      <c r="A41" s="76">
        <v>39</v>
      </c>
      <c r="B41" s="55" t="s">
        <v>299</v>
      </c>
      <c r="C41" s="52" t="s">
        <v>14</v>
      </c>
      <c r="D41" s="52" t="s">
        <v>33</v>
      </c>
      <c r="E41" s="58" t="s">
        <v>52</v>
      </c>
      <c r="F41" s="52" t="s">
        <v>12</v>
      </c>
      <c r="G41" s="52" t="s">
        <v>0</v>
      </c>
      <c r="H41" s="52" t="s">
        <v>0</v>
      </c>
      <c r="I41" s="51" t="s">
        <v>142</v>
      </c>
      <c r="J41" s="52" t="s">
        <v>82</v>
      </c>
      <c r="K41" s="51" t="s">
        <v>16</v>
      </c>
      <c r="L41" s="85">
        <v>12</v>
      </c>
      <c r="M41" s="60" t="s">
        <v>70</v>
      </c>
      <c r="N41" s="83">
        <v>39100</v>
      </c>
      <c r="O41" s="77"/>
    </row>
    <row r="42" spans="1:15" ht="20.100000000000001" customHeight="1">
      <c r="A42" s="76">
        <v>40</v>
      </c>
      <c r="B42" s="55" t="s">
        <v>299</v>
      </c>
      <c r="C42" s="52" t="s">
        <v>14</v>
      </c>
      <c r="D42" s="52" t="s">
        <v>33</v>
      </c>
      <c r="E42" s="58" t="s">
        <v>52</v>
      </c>
      <c r="F42" s="52" t="s">
        <v>12</v>
      </c>
      <c r="G42" s="52" t="s">
        <v>0</v>
      </c>
      <c r="H42" s="52" t="s">
        <v>0</v>
      </c>
      <c r="I42" s="51" t="s">
        <v>142</v>
      </c>
      <c r="J42" s="52" t="s">
        <v>82</v>
      </c>
      <c r="K42" s="51" t="s">
        <v>16</v>
      </c>
      <c r="L42" s="85">
        <v>36</v>
      </c>
      <c r="M42" s="60" t="s">
        <v>70</v>
      </c>
      <c r="N42" s="83">
        <v>127200</v>
      </c>
      <c r="O42" s="77"/>
    </row>
    <row r="43" spans="1:15" ht="20.100000000000001" customHeight="1">
      <c r="A43" s="76">
        <v>41</v>
      </c>
      <c r="B43" s="55" t="s">
        <v>299</v>
      </c>
      <c r="C43" s="52" t="s">
        <v>14</v>
      </c>
      <c r="D43" s="52" t="s">
        <v>33</v>
      </c>
      <c r="E43" s="58" t="s">
        <v>52</v>
      </c>
      <c r="F43" s="52" t="s">
        <v>12</v>
      </c>
      <c r="G43" s="52" t="s">
        <v>0</v>
      </c>
      <c r="H43" s="52" t="s">
        <v>0</v>
      </c>
      <c r="I43" s="51" t="s">
        <v>143</v>
      </c>
      <c r="J43" s="52" t="s">
        <v>82</v>
      </c>
      <c r="K43" s="51" t="s">
        <v>16</v>
      </c>
      <c r="L43" s="85">
        <v>35</v>
      </c>
      <c r="M43" s="60" t="s">
        <v>70</v>
      </c>
      <c r="N43" s="83">
        <v>279095</v>
      </c>
      <c r="O43" s="77"/>
    </row>
    <row r="44" spans="1:15" ht="20.100000000000001" customHeight="1">
      <c r="A44" s="76">
        <v>42</v>
      </c>
      <c r="B44" s="55" t="s">
        <v>299</v>
      </c>
      <c r="C44" s="52" t="s">
        <v>14</v>
      </c>
      <c r="D44" s="52" t="s">
        <v>33</v>
      </c>
      <c r="E44" s="58" t="s">
        <v>52</v>
      </c>
      <c r="F44" s="52" t="s">
        <v>12</v>
      </c>
      <c r="G44" s="52" t="s">
        <v>0</v>
      </c>
      <c r="H44" s="52" t="s">
        <v>0</v>
      </c>
      <c r="I44" s="51" t="s">
        <v>144</v>
      </c>
      <c r="J44" s="52" t="s">
        <v>82</v>
      </c>
      <c r="K44" s="51" t="s">
        <v>16</v>
      </c>
      <c r="L44" s="85">
        <v>10</v>
      </c>
      <c r="M44" s="60" t="s">
        <v>70</v>
      </c>
      <c r="N44" s="83">
        <v>36821</v>
      </c>
      <c r="O44" s="77"/>
    </row>
    <row r="45" spans="1:15" ht="20.100000000000001" customHeight="1">
      <c r="A45" s="76">
        <v>43</v>
      </c>
      <c r="B45" s="55" t="s">
        <v>299</v>
      </c>
      <c r="C45" s="52" t="s">
        <v>14</v>
      </c>
      <c r="D45" s="52" t="s">
        <v>33</v>
      </c>
      <c r="E45" s="58" t="s">
        <v>52</v>
      </c>
      <c r="F45" s="52" t="s">
        <v>12</v>
      </c>
      <c r="G45" s="52" t="s">
        <v>0</v>
      </c>
      <c r="H45" s="52" t="s">
        <v>0</v>
      </c>
      <c r="I45" s="51" t="s">
        <v>145</v>
      </c>
      <c r="J45" s="52" t="s">
        <v>82</v>
      </c>
      <c r="K45" s="51" t="s">
        <v>16</v>
      </c>
      <c r="L45" s="85">
        <v>71</v>
      </c>
      <c r="M45" s="60" t="s">
        <v>70</v>
      </c>
      <c r="N45" s="83">
        <v>267557</v>
      </c>
      <c r="O45" s="77"/>
    </row>
    <row r="46" spans="1:15" ht="20.100000000000001" customHeight="1">
      <c r="A46" s="76">
        <v>44</v>
      </c>
      <c r="B46" s="55" t="s">
        <v>299</v>
      </c>
      <c r="C46" s="52" t="s">
        <v>14</v>
      </c>
      <c r="D46" s="52" t="s">
        <v>33</v>
      </c>
      <c r="E46" s="58" t="s">
        <v>52</v>
      </c>
      <c r="F46" s="52" t="s">
        <v>12</v>
      </c>
      <c r="G46" s="52" t="s">
        <v>0</v>
      </c>
      <c r="H46" s="52" t="s">
        <v>0</v>
      </c>
      <c r="I46" s="51" t="s">
        <v>146</v>
      </c>
      <c r="J46" s="52" t="s">
        <v>82</v>
      </c>
      <c r="K46" s="51" t="s">
        <v>16</v>
      </c>
      <c r="L46" s="85">
        <v>96</v>
      </c>
      <c r="M46" s="60" t="s">
        <v>70</v>
      </c>
      <c r="N46" s="83">
        <v>374110</v>
      </c>
      <c r="O46" s="77"/>
    </row>
    <row r="47" spans="1:15" ht="20.100000000000001" customHeight="1">
      <c r="A47" s="76">
        <v>45</v>
      </c>
      <c r="B47" s="55" t="s">
        <v>301</v>
      </c>
      <c r="C47" s="52" t="s">
        <v>14</v>
      </c>
      <c r="D47" s="52" t="s">
        <v>33</v>
      </c>
      <c r="E47" s="58" t="s">
        <v>52</v>
      </c>
      <c r="F47" s="52" t="s">
        <v>12</v>
      </c>
      <c r="G47" s="52" t="s">
        <v>0</v>
      </c>
      <c r="H47" s="52" t="s">
        <v>0</v>
      </c>
      <c r="I47" s="51" t="s">
        <v>139</v>
      </c>
      <c r="J47" s="52" t="s">
        <v>82</v>
      </c>
      <c r="K47" s="51" t="s">
        <v>16</v>
      </c>
      <c r="L47" s="85">
        <v>19</v>
      </c>
      <c r="M47" s="60" t="s">
        <v>70</v>
      </c>
      <c r="N47" s="83">
        <v>63900</v>
      </c>
      <c r="O47" s="77"/>
    </row>
    <row r="48" spans="1:15" ht="20.100000000000001" customHeight="1">
      <c r="A48" s="76">
        <v>46</v>
      </c>
      <c r="B48" s="55" t="s">
        <v>301</v>
      </c>
      <c r="C48" s="52" t="s">
        <v>14</v>
      </c>
      <c r="D48" s="52" t="s">
        <v>33</v>
      </c>
      <c r="E48" s="58" t="s">
        <v>52</v>
      </c>
      <c r="F48" s="52" t="s">
        <v>12</v>
      </c>
      <c r="G48" s="52" t="s">
        <v>0</v>
      </c>
      <c r="H48" s="52" t="s">
        <v>0</v>
      </c>
      <c r="I48" s="51" t="s">
        <v>141</v>
      </c>
      <c r="J48" s="52" t="s">
        <v>82</v>
      </c>
      <c r="K48" s="51" t="s">
        <v>16</v>
      </c>
      <c r="L48" s="85">
        <v>17</v>
      </c>
      <c r="M48" s="60" t="s">
        <v>70</v>
      </c>
      <c r="N48" s="83">
        <v>135006</v>
      </c>
      <c r="O48" s="77"/>
    </row>
    <row r="49" spans="1:15" ht="20.100000000000001" customHeight="1">
      <c r="A49" s="76">
        <v>47</v>
      </c>
      <c r="B49" s="55" t="s">
        <v>301</v>
      </c>
      <c r="C49" s="52" t="s">
        <v>14</v>
      </c>
      <c r="D49" s="52" t="s">
        <v>33</v>
      </c>
      <c r="E49" s="58" t="s">
        <v>52</v>
      </c>
      <c r="F49" s="52" t="s">
        <v>12</v>
      </c>
      <c r="G49" s="52" t="s">
        <v>0</v>
      </c>
      <c r="H49" s="52" t="s">
        <v>0</v>
      </c>
      <c r="I49" s="51" t="s">
        <v>142</v>
      </c>
      <c r="J49" s="52" t="s">
        <v>82</v>
      </c>
      <c r="K49" s="51" t="s">
        <v>16</v>
      </c>
      <c r="L49" s="85">
        <v>29</v>
      </c>
      <c r="M49" s="60" t="s">
        <v>70</v>
      </c>
      <c r="N49" s="83">
        <v>94440</v>
      </c>
      <c r="O49" s="77"/>
    </row>
    <row r="50" spans="1:15" ht="20.100000000000001" customHeight="1">
      <c r="A50" s="76">
        <v>48</v>
      </c>
      <c r="B50" s="55" t="s">
        <v>301</v>
      </c>
      <c r="C50" s="52" t="s">
        <v>14</v>
      </c>
      <c r="D50" s="52" t="s">
        <v>33</v>
      </c>
      <c r="E50" s="58" t="s">
        <v>52</v>
      </c>
      <c r="F50" s="52" t="s">
        <v>12</v>
      </c>
      <c r="G50" s="52" t="s">
        <v>0</v>
      </c>
      <c r="H50" s="52" t="s">
        <v>0</v>
      </c>
      <c r="I50" s="51" t="s">
        <v>142</v>
      </c>
      <c r="J50" s="52" t="s">
        <v>82</v>
      </c>
      <c r="K50" s="51" t="s">
        <v>16</v>
      </c>
      <c r="L50" s="85">
        <v>20</v>
      </c>
      <c r="M50" s="60" t="s">
        <v>70</v>
      </c>
      <c r="N50" s="83">
        <v>63900</v>
      </c>
      <c r="O50" s="77"/>
    </row>
    <row r="51" spans="1:15" ht="20.100000000000001" customHeight="1">
      <c r="A51" s="76">
        <v>49</v>
      </c>
      <c r="B51" s="55" t="s">
        <v>301</v>
      </c>
      <c r="C51" s="52" t="s">
        <v>14</v>
      </c>
      <c r="D51" s="52" t="s">
        <v>33</v>
      </c>
      <c r="E51" s="58" t="s">
        <v>52</v>
      </c>
      <c r="F51" s="52" t="s">
        <v>12</v>
      </c>
      <c r="G51" s="52" t="s">
        <v>0</v>
      </c>
      <c r="H51" s="52" t="s">
        <v>0</v>
      </c>
      <c r="I51" s="51" t="s">
        <v>143</v>
      </c>
      <c r="J51" s="52" t="s">
        <v>82</v>
      </c>
      <c r="K51" s="51" t="s">
        <v>16</v>
      </c>
      <c r="L51" s="85">
        <v>85</v>
      </c>
      <c r="M51" s="60" t="s">
        <v>70</v>
      </c>
      <c r="N51" s="83">
        <v>658186</v>
      </c>
      <c r="O51" s="77"/>
    </row>
    <row r="52" spans="1:15" ht="20.100000000000001" customHeight="1">
      <c r="A52" s="76">
        <v>50</v>
      </c>
      <c r="B52" s="55" t="s">
        <v>301</v>
      </c>
      <c r="C52" s="52" t="s">
        <v>14</v>
      </c>
      <c r="D52" s="52" t="s">
        <v>33</v>
      </c>
      <c r="E52" s="58" t="s">
        <v>52</v>
      </c>
      <c r="F52" s="52" t="s">
        <v>12</v>
      </c>
      <c r="G52" s="52" t="s">
        <v>0</v>
      </c>
      <c r="H52" s="52" t="s">
        <v>0</v>
      </c>
      <c r="I52" s="51" t="s">
        <v>145</v>
      </c>
      <c r="J52" s="52" t="s">
        <v>82</v>
      </c>
      <c r="K52" s="51" t="s">
        <v>16</v>
      </c>
      <c r="L52" s="85">
        <v>67</v>
      </c>
      <c r="M52" s="60" t="s">
        <v>70</v>
      </c>
      <c r="N52" s="83">
        <v>246196</v>
      </c>
      <c r="O52" s="77"/>
    </row>
    <row r="53" spans="1:15" ht="20.100000000000001" customHeight="1">
      <c r="A53" s="76">
        <v>51</v>
      </c>
      <c r="B53" s="55" t="s">
        <v>302</v>
      </c>
      <c r="C53" s="52" t="s">
        <v>14</v>
      </c>
      <c r="D53" s="52" t="s">
        <v>33</v>
      </c>
      <c r="E53" s="58" t="s">
        <v>52</v>
      </c>
      <c r="F53" s="52" t="s">
        <v>12</v>
      </c>
      <c r="G53" s="52" t="s">
        <v>0</v>
      </c>
      <c r="H53" s="52" t="s">
        <v>0</v>
      </c>
      <c r="I53" s="51" t="s">
        <v>150</v>
      </c>
      <c r="J53" s="52" t="s">
        <v>91</v>
      </c>
      <c r="K53" s="51" t="s">
        <v>16</v>
      </c>
      <c r="L53" s="85">
        <v>32</v>
      </c>
      <c r="M53" s="60" t="s">
        <v>70</v>
      </c>
      <c r="N53" s="83">
        <v>212728</v>
      </c>
      <c r="O53" s="77"/>
    </row>
    <row r="54" spans="1:15" ht="20.100000000000001" customHeight="1">
      <c r="A54" s="76">
        <v>52</v>
      </c>
      <c r="B54" s="55" t="s">
        <v>303</v>
      </c>
      <c r="C54" s="52" t="s">
        <v>14</v>
      </c>
      <c r="D54" s="52" t="s">
        <v>55</v>
      </c>
      <c r="E54" s="58" t="s">
        <v>42</v>
      </c>
      <c r="F54" s="52" t="s">
        <v>12</v>
      </c>
      <c r="G54" s="52" t="s">
        <v>0</v>
      </c>
      <c r="H54" s="52" t="s">
        <v>0</v>
      </c>
      <c r="I54" s="51" t="s">
        <v>304</v>
      </c>
      <c r="J54" s="52" t="s">
        <v>305</v>
      </c>
      <c r="K54" s="51" t="s">
        <v>45</v>
      </c>
      <c r="L54" s="85">
        <v>50</v>
      </c>
      <c r="M54" s="60" t="s">
        <v>71</v>
      </c>
      <c r="N54" s="83">
        <v>500000</v>
      </c>
      <c r="O54" s="77"/>
    </row>
    <row r="55" spans="1:15" ht="20.100000000000001" customHeight="1">
      <c r="A55" s="76">
        <v>53</v>
      </c>
      <c r="B55" s="55" t="s">
        <v>303</v>
      </c>
      <c r="C55" s="52" t="s">
        <v>14</v>
      </c>
      <c r="D55" s="52" t="s">
        <v>33</v>
      </c>
      <c r="E55" s="58" t="s">
        <v>52</v>
      </c>
      <c r="F55" s="52" t="s">
        <v>12</v>
      </c>
      <c r="G55" s="52" t="s">
        <v>0</v>
      </c>
      <c r="H55" s="52" t="s">
        <v>0</v>
      </c>
      <c r="I55" s="51" t="s">
        <v>306</v>
      </c>
      <c r="J55" s="52" t="s">
        <v>307</v>
      </c>
      <c r="K55" s="51" t="s">
        <v>16</v>
      </c>
      <c r="L55" s="85">
        <v>135</v>
      </c>
      <c r="M55" s="60" t="s">
        <v>70</v>
      </c>
      <c r="N55" s="83">
        <v>1242400</v>
      </c>
      <c r="O55" s="77"/>
    </row>
    <row r="56" spans="1:15" ht="20.100000000000001" customHeight="1">
      <c r="A56" s="76">
        <v>54</v>
      </c>
      <c r="B56" s="55" t="s">
        <v>308</v>
      </c>
      <c r="C56" s="52" t="s">
        <v>14</v>
      </c>
      <c r="D56" s="52" t="s">
        <v>33</v>
      </c>
      <c r="E56" s="58" t="s">
        <v>52</v>
      </c>
      <c r="F56" s="52" t="s">
        <v>12</v>
      </c>
      <c r="G56" s="52" t="s">
        <v>0</v>
      </c>
      <c r="H56" s="52" t="s">
        <v>0</v>
      </c>
      <c r="I56" s="51" t="s">
        <v>139</v>
      </c>
      <c r="J56" s="52" t="s">
        <v>82</v>
      </c>
      <c r="K56" s="51" t="s">
        <v>16</v>
      </c>
      <c r="L56" s="85">
        <v>40</v>
      </c>
      <c r="M56" s="60" t="s">
        <v>70</v>
      </c>
      <c r="N56" s="83">
        <v>136900</v>
      </c>
      <c r="O56" s="77"/>
    </row>
    <row r="57" spans="1:15" ht="20.100000000000001" customHeight="1">
      <c r="A57" s="76">
        <v>55</v>
      </c>
      <c r="B57" s="55" t="s">
        <v>308</v>
      </c>
      <c r="C57" s="52" t="s">
        <v>14</v>
      </c>
      <c r="D57" s="52" t="s">
        <v>33</v>
      </c>
      <c r="E57" s="58" t="s">
        <v>52</v>
      </c>
      <c r="F57" s="52" t="s">
        <v>12</v>
      </c>
      <c r="G57" s="52" t="s">
        <v>0</v>
      </c>
      <c r="H57" s="52" t="s">
        <v>0</v>
      </c>
      <c r="I57" s="51" t="s">
        <v>141</v>
      </c>
      <c r="J57" s="52" t="s">
        <v>82</v>
      </c>
      <c r="K57" s="51" t="s">
        <v>16</v>
      </c>
      <c r="L57" s="85">
        <v>22</v>
      </c>
      <c r="M57" s="60" t="s">
        <v>70</v>
      </c>
      <c r="N57" s="83">
        <v>93550</v>
      </c>
      <c r="O57" s="77"/>
    </row>
    <row r="58" spans="1:15" ht="20.100000000000001" customHeight="1">
      <c r="A58" s="76">
        <v>56</v>
      </c>
      <c r="B58" s="55" t="s">
        <v>308</v>
      </c>
      <c r="C58" s="52" t="s">
        <v>14</v>
      </c>
      <c r="D58" s="52" t="s">
        <v>33</v>
      </c>
      <c r="E58" s="58" t="s">
        <v>52</v>
      </c>
      <c r="F58" s="52" t="s">
        <v>12</v>
      </c>
      <c r="G58" s="52" t="s">
        <v>0</v>
      </c>
      <c r="H58" s="52" t="s">
        <v>0</v>
      </c>
      <c r="I58" s="51" t="s">
        <v>142</v>
      </c>
      <c r="J58" s="52" t="s">
        <v>82</v>
      </c>
      <c r="K58" s="51" t="s">
        <v>16</v>
      </c>
      <c r="L58" s="85">
        <v>19</v>
      </c>
      <c r="M58" s="60" t="s">
        <v>70</v>
      </c>
      <c r="N58" s="83">
        <v>65800</v>
      </c>
      <c r="O58" s="77"/>
    </row>
    <row r="59" spans="1:15" ht="20.100000000000001" customHeight="1">
      <c r="A59" s="76">
        <v>57</v>
      </c>
      <c r="B59" s="55" t="s">
        <v>308</v>
      </c>
      <c r="C59" s="52" t="s">
        <v>14</v>
      </c>
      <c r="D59" s="52" t="s">
        <v>33</v>
      </c>
      <c r="E59" s="58" t="s">
        <v>52</v>
      </c>
      <c r="F59" s="52" t="s">
        <v>12</v>
      </c>
      <c r="G59" s="52" t="s">
        <v>0</v>
      </c>
      <c r="H59" s="52" t="s">
        <v>0</v>
      </c>
      <c r="I59" s="51" t="s">
        <v>142</v>
      </c>
      <c r="J59" s="52" t="s">
        <v>82</v>
      </c>
      <c r="K59" s="51" t="s">
        <v>16</v>
      </c>
      <c r="L59" s="85">
        <v>30</v>
      </c>
      <c r="M59" s="60" t="s">
        <v>70</v>
      </c>
      <c r="N59" s="83">
        <v>103900</v>
      </c>
      <c r="O59" s="77"/>
    </row>
    <row r="60" spans="1:15" ht="20.100000000000001" customHeight="1">
      <c r="A60" s="76">
        <v>58</v>
      </c>
      <c r="B60" s="55" t="s">
        <v>308</v>
      </c>
      <c r="C60" s="52" t="s">
        <v>14</v>
      </c>
      <c r="D60" s="52" t="s">
        <v>33</v>
      </c>
      <c r="E60" s="58" t="s">
        <v>52</v>
      </c>
      <c r="F60" s="52" t="s">
        <v>12</v>
      </c>
      <c r="G60" s="52" t="s">
        <v>0</v>
      </c>
      <c r="H60" s="52" t="s">
        <v>0</v>
      </c>
      <c r="I60" s="51" t="s">
        <v>143</v>
      </c>
      <c r="J60" s="52" t="s">
        <v>82</v>
      </c>
      <c r="K60" s="51" t="s">
        <v>16</v>
      </c>
      <c r="L60" s="85">
        <v>26</v>
      </c>
      <c r="M60" s="60" t="s">
        <v>70</v>
      </c>
      <c r="N60" s="83">
        <v>195914</v>
      </c>
      <c r="O60" s="77"/>
    </row>
    <row r="61" spans="1:15" ht="20.100000000000001" customHeight="1">
      <c r="A61" s="76">
        <v>59</v>
      </c>
      <c r="B61" s="55" t="s">
        <v>308</v>
      </c>
      <c r="C61" s="52" t="s">
        <v>14</v>
      </c>
      <c r="D61" s="52" t="s">
        <v>33</v>
      </c>
      <c r="E61" s="58" t="s">
        <v>52</v>
      </c>
      <c r="F61" s="52" t="s">
        <v>12</v>
      </c>
      <c r="G61" s="52" t="s">
        <v>0</v>
      </c>
      <c r="H61" s="52" t="s">
        <v>0</v>
      </c>
      <c r="I61" s="51" t="s">
        <v>145</v>
      </c>
      <c r="J61" s="52" t="s">
        <v>82</v>
      </c>
      <c r="K61" s="51" t="s">
        <v>16</v>
      </c>
      <c r="L61" s="85">
        <v>47</v>
      </c>
      <c r="M61" s="60" t="s">
        <v>70</v>
      </c>
      <c r="N61" s="83">
        <v>171372</v>
      </c>
      <c r="O61" s="77"/>
    </row>
    <row r="62" spans="1:15" ht="20.100000000000001" customHeight="1">
      <c r="A62" s="76">
        <v>60</v>
      </c>
      <c r="B62" s="55" t="s">
        <v>308</v>
      </c>
      <c r="C62" s="52" t="s">
        <v>14</v>
      </c>
      <c r="D62" s="52" t="s">
        <v>33</v>
      </c>
      <c r="E62" s="58" t="s">
        <v>52</v>
      </c>
      <c r="F62" s="52" t="s">
        <v>12</v>
      </c>
      <c r="G62" s="52" t="s">
        <v>0</v>
      </c>
      <c r="H62" s="52" t="s">
        <v>0</v>
      </c>
      <c r="I62" s="51" t="s">
        <v>146</v>
      </c>
      <c r="J62" s="52" t="s">
        <v>82</v>
      </c>
      <c r="K62" s="51" t="s">
        <v>16</v>
      </c>
      <c r="L62" s="85">
        <v>76</v>
      </c>
      <c r="M62" s="60" t="s">
        <v>70</v>
      </c>
      <c r="N62" s="83">
        <v>286467</v>
      </c>
      <c r="O62" s="77"/>
    </row>
    <row r="63" spans="1:15" ht="20.100000000000001" customHeight="1">
      <c r="A63" s="76">
        <v>61</v>
      </c>
      <c r="B63" s="55" t="s">
        <v>309</v>
      </c>
      <c r="C63" s="52" t="s">
        <v>14</v>
      </c>
      <c r="D63" s="52" t="s">
        <v>33</v>
      </c>
      <c r="E63" s="58" t="s">
        <v>52</v>
      </c>
      <c r="F63" s="52" t="s">
        <v>12</v>
      </c>
      <c r="G63" s="52" t="s">
        <v>0</v>
      </c>
      <c r="H63" s="52" t="s">
        <v>0</v>
      </c>
      <c r="I63" s="51" t="s">
        <v>139</v>
      </c>
      <c r="J63" s="52" t="s">
        <v>82</v>
      </c>
      <c r="K63" s="51" t="s">
        <v>16</v>
      </c>
      <c r="L63" s="85">
        <v>89</v>
      </c>
      <c r="M63" s="60" t="s">
        <v>70</v>
      </c>
      <c r="N63" s="83">
        <v>262800</v>
      </c>
      <c r="O63" s="77"/>
    </row>
    <row r="64" spans="1:15" ht="20.100000000000001" customHeight="1">
      <c r="A64" s="76">
        <v>62</v>
      </c>
      <c r="B64" s="55" t="s">
        <v>309</v>
      </c>
      <c r="C64" s="52" t="s">
        <v>14</v>
      </c>
      <c r="D64" s="52" t="s">
        <v>33</v>
      </c>
      <c r="E64" s="58" t="s">
        <v>52</v>
      </c>
      <c r="F64" s="52" t="s">
        <v>12</v>
      </c>
      <c r="G64" s="52" t="s">
        <v>0</v>
      </c>
      <c r="H64" s="52" t="s">
        <v>0</v>
      </c>
      <c r="I64" s="51" t="s">
        <v>140</v>
      </c>
      <c r="J64" s="52" t="s">
        <v>82</v>
      </c>
      <c r="K64" s="51" t="s">
        <v>16</v>
      </c>
      <c r="L64" s="85">
        <v>74</v>
      </c>
      <c r="M64" s="60" t="s">
        <v>70</v>
      </c>
      <c r="N64" s="83">
        <v>318364</v>
      </c>
      <c r="O64" s="77"/>
    </row>
    <row r="65" spans="1:15" ht="20.100000000000001" customHeight="1">
      <c r="A65" s="76">
        <v>63</v>
      </c>
      <c r="B65" s="55" t="s">
        <v>309</v>
      </c>
      <c r="C65" s="52" t="s">
        <v>14</v>
      </c>
      <c r="D65" s="52" t="s">
        <v>33</v>
      </c>
      <c r="E65" s="58" t="s">
        <v>52</v>
      </c>
      <c r="F65" s="52" t="s">
        <v>12</v>
      </c>
      <c r="G65" s="52" t="s">
        <v>0</v>
      </c>
      <c r="H65" s="52" t="s">
        <v>0</v>
      </c>
      <c r="I65" s="51" t="s">
        <v>141</v>
      </c>
      <c r="J65" s="52" t="s">
        <v>82</v>
      </c>
      <c r="K65" s="51" t="s">
        <v>16</v>
      </c>
      <c r="L65" s="85">
        <v>23</v>
      </c>
      <c r="M65" s="60" t="s">
        <v>70</v>
      </c>
      <c r="N65" s="83">
        <v>84096</v>
      </c>
      <c r="O65" s="77"/>
    </row>
    <row r="66" spans="1:15" ht="20.100000000000001" customHeight="1">
      <c r="A66" s="76">
        <v>64</v>
      </c>
      <c r="B66" s="55" t="s">
        <v>309</v>
      </c>
      <c r="C66" s="52" t="s">
        <v>14</v>
      </c>
      <c r="D66" s="52" t="s">
        <v>33</v>
      </c>
      <c r="E66" s="58" t="s">
        <v>52</v>
      </c>
      <c r="F66" s="52" t="s">
        <v>12</v>
      </c>
      <c r="G66" s="52" t="s">
        <v>0</v>
      </c>
      <c r="H66" s="52" t="s">
        <v>0</v>
      </c>
      <c r="I66" s="51" t="s">
        <v>142</v>
      </c>
      <c r="J66" s="52" t="s">
        <v>82</v>
      </c>
      <c r="K66" s="51" t="s">
        <v>16</v>
      </c>
      <c r="L66" s="85">
        <v>26</v>
      </c>
      <c r="M66" s="60" t="s">
        <v>70</v>
      </c>
      <c r="N66" s="83">
        <v>71300</v>
      </c>
      <c r="O66" s="77"/>
    </row>
    <row r="67" spans="1:15" ht="20.100000000000001" customHeight="1">
      <c r="A67" s="76">
        <v>65</v>
      </c>
      <c r="B67" s="55" t="s">
        <v>309</v>
      </c>
      <c r="C67" s="52" t="s">
        <v>14</v>
      </c>
      <c r="D67" s="52" t="s">
        <v>33</v>
      </c>
      <c r="E67" s="58" t="s">
        <v>52</v>
      </c>
      <c r="F67" s="52" t="s">
        <v>12</v>
      </c>
      <c r="G67" s="52" t="s">
        <v>0</v>
      </c>
      <c r="H67" s="52" t="s">
        <v>0</v>
      </c>
      <c r="I67" s="51" t="s">
        <v>142</v>
      </c>
      <c r="J67" s="52" t="s">
        <v>82</v>
      </c>
      <c r="K67" s="51" t="s">
        <v>16</v>
      </c>
      <c r="L67" s="85">
        <v>36</v>
      </c>
      <c r="M67" s="60" t="s">
        <v>70</v>
      </c>
      <c r="N67" s="83">
        <v>119450</v>
      </c>
      <c r="O67" s="77"/>
    </row>
    <row r="68" spans="1:15" ht="20.100000000000001" customHeight="1">
      <c r="A68" s="76">
        <v>66</v>
      </c>
      <c r="B68" s="55" t="s">
        <v>309</v>
      </c>
      <c r="C68" s="52" t="s">
        <v>14</v>
      </c>
      <c r="D68" s="52" t="s">
        <v>33</v>
      </c>
      <c r="E68" s="58" t="s">
        <v>52</v>
      </c>
      <c r="F68" s="52" t="s">
        <v>12</v>
      </c>
      <c r="G68" s="52" t="s">
        <v>0</v>
      </c>
      <c r="H68" s="52" t="s">
        <v>0</v>
      </c>
      <c r="I68" s="51" t="s">
        <v>143</v>
      </c>
      <c r="J68" s="52" t="s">
        <v>82</v>
      </c>
      <c r="K68" s="51" t="s">
        <v>16</v>
      </c>
      <c r="L68" s="85">
        <v>77</v>
      </c>
      <c r="M68" s="60" t="s">
        <v>70</v>
      </c>
      <c r="N68" s="83">
        <v>583642</v>
      </c>
      <c r="O68" s="77"/>
    </row>
    <row r="69" spans="1:15" ht="19.5" customHeight="1">
      <c r="A69" s="76">
        <v>67</v>
      </c>
      <c r="B69" s="55" t="s">
        <v>309</v>
      </c>
      <c r="C69" s="52" t="s">
        <v>14</v>
      </c>
      <c r="D69" s="52" t="s">
        <v>33</v>
      </c>
      <c r="E69" s="58" t="s">
        <v>52</v>
      </c>
      <c r="F69" s="52" t="s">
        <v>12</v>
      </c>
      <c r="G69" s="52" t="s">
        <v>0</v>
      </c>
      <c r="H69" s="52" t="s">
        <v>0</v>
      </c>
      <c r="I69" s="51" t="s">
        <v>145</v>
      </c>
      <c r="J69" s="52" t="s">
        <v>82</v>
      </c>
      <c r="K69" s="51" t="s">
        <v>16</v>
      </c>
      <c r="L69" s="85">
        <v>29</v>
      </c>
      <c r="M69" s="60" t="s">
        <v>70</v>
      </c>
      <c r="N69" s="83">
        <v>102277</v>
      </c>
      <c r="O69" s="77"/>
    </row>
    <row r="70" spans="1:15" ht="20.100000000000001" customHeight="1">
      <c r="A70" s="76">
        <v>68</v>
      </c>
      <c r="B70" s="55" t="s">
        <v>310</v>
      </c>
      <c r="C70" s="52" t="s">
        <v>14</v>
      </c>
      <c r="D70" s="52" t="s">
        <v>55</v>
      </c>
      <c r="E70" s="58" t="s">
        <v>42</v>
      </c>
      <c r="F70" s="52" t="s">
        <v>12</v>
      </c>
      <c r="G70" s="52" t="s">
        <v>0</v>
      </c>
      <c r="H70" s="52" t="s">
        <v>0</v>
      </c>
      <c r="I70" s="51" t="s">
        <v>311</v>
      </c>
      <c r="J70" s="52" t="s">
        <v>312</v>
      </c>
      <c r="K70" s="51" t="s">
        <v>46</v>
      </c>
      <c r="L70" s="85">
        <v>2</v>
      </c>
      <c r="M70" s="60" t="s">
        <v>135</v>
      </c>
      <c r="N70" s="83">
        <v>2</v>
      </c>
      <c r="O70" s="77" t="s">
        <v>440</v>
      </c>
    </row>
    <row r="71" spans="1:15" ht="20.100000000000001" customHeight="1">
      <c r="A71" s="76">
        <v>69</v>
      </c>
      <c r="B71" s="55" t="s">
        <v>310</v>
      </c>
      <c r="C71" s="52" t="s">
        <v>14</v>
      </c>
      <c r="D71" s="52" t="s">
        <v>33</v>
      </c>
      <c r="E71" s="58" t="s">
        <v>52</v>
      </c>
      <c r="F71" s="52" t="s">
        <v>12</v>
      </c>
      <c r="G71" s="52" t="s">
        <v>0</v>
      </c>
      <c r="H71" s="52" t="s">
        <v>0</v>
      </c>
      <c r="I71" s="51" t="s">
        <v>296</v>
      </c>
      <c r="J71" s="52" t="s">
        <v>313</v>
      </c>
      <c r="K71" s="51" t="s">
        <v>44</v>
      </c>
      <c r="L71" s="85">
        <v>1030</v>
      </c>
      <c r="M71" s="60" t="s">
        <v>70</v>
      </c>
      <c r="N71" s="83">
        <v>15010190</v>
      </c>
      <c r="O71" s="77"/>
    </row>
    <row r="72" spans="1:15" ht="20.100000000000001" customHeight="1">
      <c r="A72" s="76">
        <v>70</v>
      </c>
      <c r="B72" s="55" t="s">
        <v>310</v>
      </c>
      <c r="C72" s="52" t="s">
        <v>14</v>
      </c>
      <c r="D72" s="52" t="s">
        <v>55</v>
      </c>
      <c r="E72" s="58" t="s">
        <v>42</v>
      </c>
      <c r="F72" s="52" t="s">
        <v>12</v>
      </c>
      <c r="G72" s="52" t="s">
        <v>0</v>
      </c>
      <c r="H72" s="52" t="s">
        <v>0</v>
      </c>
      <c r="I72" s="51" t="s">
        <v>314</v>
      </c>
      <c r="J72" s="52" t="s">
        <v>315</v>
      </c>
      <c r="K72" s="51" t="s">
        <v>16</v>
      </c>
      <c r="L72" s="85">
        <v>2</v>
      </c>
      <c r="M72" s="60" t="s">
        <v>72</v>
      </c>
      <c r="N72" s="83">
        <v>96300</v>
      </c>
      <c r="O72" s="77"/>
    </row>
    <row r="73" spans="1:15" ht="20.100000000000001" customHeight="1">
      <c r="A73" s="76">
        <v>71</v>
      </c>
      <c r="B73" s="55" t="s">
        <v>310</v>
      </c>
      <c r="C73" s="52" t="s">
        <v>14</v>
      </c>
      <c r="D73" s="52" t="s">
        <v>55</v>
      </c>
      <c r="E73" s="58" t="s">
        <v>42</v>
      </c>
      <c r="F73" s="52" t="s">
        <v>12</v>
      </c>
      <c r="G73" s="52" t="s">
        <v>0</v>
      </c>
      <c r="H73" s="52" t="s">
        <v>0</v>
      </c>
      <c r="I73" s="51" t="s">
        <v>314</v>
      </c>
      <c r="J73" s="52" t="s">
        <v>83</v>
      </c>
      <c r="K73" s="51" t="s">
        <v>15</v>
      </c>
      <c r="L73" s="85">
        <v>6</v>
      </c>
      <c r="M73" s="60" t="s">
        <v>72</v>
      </c>
      <c r="N73" s="83">
        <v>169680</v>
      </c>
      <c r="O73" s="77"/>
    </row>
    <row r="74" spans="1:15" ht="20.100000000000001" customHeight="1">
      <c r="A74" s="76">
        <v>72</v>
      </c>
      <c r="B74" s="55" t="s">
        <v>316</v>
      </c>
      <c r="C74" s="52" t="s">
        <v>14</v>
      </c>
      <c r="D74" s="52" t="s">
        <v>33</v>
      </c>
      <c r="E74" s="58" t="s">
        <v>52</v>
      </c>
      <c r="F74" s="52" t="s">
        <v>12</v>
      </c>
      <c r="G74" s="52" t="s">
        <v>0</v>
      </c>
      <c r="H74" s="52" t="s">
        <v>0</v>
      </c>
      <c r="I74" s="51" t="s">
        <v>149</v>
      </c>
      <c r="J74" s="52" t="s">
        <v>85</v>
      </c>
      <c r="K74" s="51" t="s">
        <v>16</v>
      </c>
      <c r="L74" s="85">
        <v>1</v>
      </c>
      <c r="M74" s="60" t="s">
        <v>70</v>
      </c>
      <c r="N74" s="83">
        <v>350000</v>
      </c>
      <c r="O74" s="77"/>
    </row>
    <row r="75" spans="1:15" ht="20.100000000000001" customHeight="1">
      <c r="A75" s="76">
        <v>73</v>
      </c>
      <c r="B75" s="55" t="s">
        <v>316</v>
      </c>
      <c r="C75" s="52" t="s">
        <v>14</v>
      </c>
      <c r="D75" s="52" t="s">
        <v>33</v>
      </c>
      <c r="E75" s="58" t="s">
        <v>52</v>
      </c>
      <c r="F75" s="52" t="s">
        <v>12</v>
      </c>
      <c r="G75" s="52" t="s">
        <v>0</v>
      </c>
      <c r="H75" s="52" t="s">
        <v>0</v>
      </c>
      <c r="I75" s="51" t="s">
        <v>148</v>
      </c>
      <c r="J75" s="52" t="s">
        <v>86</v>
      </c>
      <c r="K75" s="51" t="s">
        <v>16</v>
      </c>
      <c r="L75" s="85">
        <v>10</v>
      </c>
      <c r="M75" s="60" t="s">
        <v>70</v>
      </c>
      <c r="N75" s="83">
        <v>118182</v>
      </c>
      <c r="O75" s="77"/>
    </row>
    <row r="76" spans="1:15" ht="20.100000000000001" customHeight="1">
      <c r="A76" s="76">
        <v>74</v>
      </c>
      <c r="B76" s="55" t="s">
        <v>316</v>
      </c>
      <c r="C76" s="52" t="s">
        <v>14</v>
      </c>
      <c r="D76" s="52" t="s">
        <v>33</v>
      </c>
      <c r="E76" s="58" t="s">
        <v>52</v>
      </c>
      <c r="F76" s="52" t="s">
        <v>12</v>
      </c>
      <c r="G76" s="52" t="s">
        <v>0</v>
      </c>
      <c r="H76" s="52" t="s">
        <v>0</v>
      </c>
      <c r="I76" s="51" t="s">
        <v>150</v>
      </c>
      <c r="J76" s="52" t="s">
        <v>91</v>
      </c>
      <c r="K76" s="51" t="s">
        <v>16</v>
      </c>
      <c r="L76" s="85">
        <v>20</v>
      </c>
      <c r="M76" s="60" t="s">
        <v>70</v>
      </c>
      <c r="N76" s="83">
        <v>136364</v>
      </c>
      <c r="O76" s="77"/>
    </row>
    <row r="77" spans="1:15" ht="20.100000000000001" customHeight="1">
      <c r="A77" s="76">
        <v>75</v>
      </c>
      <c r="B77" s="55" t="s">
        <v>316</v>
      </c>
      <c r="C77" s="52" t="s">
        <v>14</v>
      </c>
      <c r="D77" s="52" t="s">
        <v>33</v>
      </c>
      <c r="E77" s="58" t="s">
        <v>52</v>
      </c>
      <c r="F77" s="52" t="s">
        <v>12</v>
      </c>
      <c r="G77" s="52" t="s">
        <v>0</v>
      </c>
      <c r="H77" s="52" t="s">
        <v>0</v>
      </c>
      <c r="I77" s="51" t="s">
        <v>155</v>
      </c>
      <c r="J77" s="52" t="s">
        <v>133</v>
      </c>
      <c r="K77" s="51" t="s">
        <v>16</v>
      </c>
      <c r="L77" s="85">
        <v>6</v>
      </c>
      <c r="M77" s="60" t="s">
        <v>70</v>
      </c>
      <c r="N77" s="83">
        <v>100000</v>
      </c>
      <c r="O77" s="77"/>
    </row>
    <row r="78" spans="1:15" ht="20.100000000000001" customHeight="1">
      <c r="A78" s="76">
        <v>76</v>
      </c>
      <c r="B78" s="55" t="s">
        <v>316</v>
      </c>
      <c r="C78" s="52" t="s">
        <v>14</v>
      </c>
      <c r="D78" s="52" t="s">
        <v>33</v>
      </c>
      <c r="E78" s="58" t="s">
        <v>52</v>
      </c>
      <c r="F78" s="52" t="s">
        <v>12</v>
      </c>
      <c r="G78" s="52" t="s">
        <v>0</v>
      </c>
      <c r="H78" s="52" t="s">
        <v>0</v>
      </c>
      <c r="I78" s="51" t="s">
        <v>152</v>
      </c>
      <c r="J78" s="52" t="s">
        <v>91</v>
      </c>
      <c r="K78" s="51" t="s">
        <v>16</v>
      </c>
      <c r="L78" s="85">
        <v>5</v>
      </c>
      <c r="M78" s="60" t="s">
        <v>70</v>
      </c>
      <c r="N78" s="83">
        <v>50000</v>
      </c>
      <c r="O78" s="77"/>
    </row>
    <row r="79" spans="1:15" ht="20.100000000000001" customHeight="1">
      <c r="A79" s="76">
        <v>77</v>
      </c>
      <c r="B79" s="55" t="s">
        <v>316</v>
      </c>
      <c r="C79" s="52" t="s">
        <v>14</v>
      </c>
      <c r="D79" s="52" t="s">
        <v>33</v>
      </c>
      <c r="E79" s="58" t="s">
        <v>52</v>
      </c>
      <c r="F79" s="52" t="s">
        <v>12</v>
      </c>
      <c r="G79" s="52" t="s">
        <v>0</v>
      </c>
      <c r="H79" s="52" t="s">
        <v>0</v>
      </c>
      <c r="I79" s="51" t="s">
        <v>317</v>
      </c>
      <c r="J79" s="52" t="s">
        <v>318</v>
      </c>
      <c r="K79" s="51" t="s">
        <v>16</v>
      </c>
      <c r="L79" s="85">
        <v>16</v>
      </c>
      <c r="M79" s="60" t="s">
        <v>70</v>
      </c>
      <c r="N79" s="83">
        <v>99000</v>
      </c>
      <c r="O79" s="77"/>
    </row>
    <row r="80" spans="1:15" ht="20.100000000000001" customHeight="1">
      <c r="A80" s="76">
        <v>78</v>
      </c>
      <c r="B80" s="55" t="s">
        <v>316</v>
      </c>
      <c r="C80" s="52" t="s">
        <v>14</v>
      </c>
      <c r="D80" s="52" t="s">
        <v>33</v>
      </c>
      <c r="E80" s="58" t="s">
        <v>52</v>
      </c>
      <c r="F80" s="52" t="s">
        <v>12</v>
      </c>
      <c r="G80" s="52" t="s">
        <v>0</v>
      </c>
      <c r="H80" s="52" t="s">
        <v>0</v>
      </c>
      <c r="I80" s="51" t="s">
        <v>153</v>
      </c>
      <c r="J80" s="52" t="s">
        <v>77</v>
      </c>
      <c r="K80" s="51" t="s">
        <v>16</v>
      </c>
      <c r="L80" s="85">
        <v>50</v>
      </c>
      <c r="M80" s="60" t="s">
        <v>70</v>
      </c>
      <c r="N80" s="83">
        <v>60000</v>
      </c>
      <c r="O80" s="77"/>
    </row>
    <row r="81" spans="1:15" ht="20.100000000000001" customHeight="1">
      <c r="A81" s="76">
        <v>79</v>
      </c>
      <c r="B81" s="55" t="s">
        <v>316</v>
      </c>
      <c r="C81" s="52" t="s">
        <v>14</v>
      </c>
      <c r="D81" s="52" t="s">
        <v>33</v>
      </c>
      <c r="E81" s="58" t="s">
        <v>52</v>
      </c>
      <c r="F81" s="52" t="s">
        <v>12</v>
      </c>
      <c r="G81" s="52" t="s">
        <v>0</v>
      </c>
      <c r="H81" s="52" t="s">
        <v>0</v>
      </c>
      <c r="I81" s="111" t="s">
        <v>158</v>
      </c>
      <c r="J81" s="52" t="s">
        <v>76</v>
      </c>
      <c r="K81" s="111" t="s">
        <v>16</v>
      </c>
      <c r="L81" s="85">
        <v>10</v>
      </c>
      <c r="M81" s="60" t="s">
        <v>70</v>
      </c>
      <c r="N81" s="83">
        <v>100000</v>
      </c>
      <c r="O81" s="77"/>
    </row>
    <row r="82" spans="1:15" ht="20.100000000000001" customHeight="1">
      <c r="A82" s="76">
        <v>80</v>
      </c>
      <c r="B82" s="55" t="s">
        <v>316</v>
      </c>
      <c r="C82" s="52" t="s">
        <v>14</v>
      </c>
      <c r="D82" s="52" t="s">
        <v>33</v>
      </c>
      <c r="E82" s="58" t="s">
        <v>52</v>
      </c>
      <c r="F82" s="52" t="s">
        <v>12</v>
      </c>
      <c r="G82" s="52" t="s">
        <v>0</v>
      </c>
      <c r="H82" s="52" t="s">
        <v>0</v>
      </c>
      <c r="I82" s="111" t="s">
        <v>159</v>
      </c>
      <c r="J82" s="52" t="s">
        <v>78</v>
      </c>
      <c r="K82" s="111" t="s">
        <v>16</v>
      </c>
      <c r="L82" s="85">
        <v>5</v>
      </c>
      <c r="M82" s="60" t="s">
        <v>70</v>
      </c>
      <c r="N82" s="83">
        <v>80000</v>
      </c>
      <c r="O82" s="77"/>
    </row>
    <row r="83" spans="1:15" ht="20.100000000000001" customHeight="1">
      <c r="A83" s="76">
        <v>81</v>
      </c>
      <c r="B83" s="55" t="s">
        <v>316</v>
      </c>
      <c r="C83" s="52" t="s">
        <v>14</v>
      </c>
      <c r="D83" s="52" t="s">
        <v>33</v>
      </c>
      <c r="E83" s="58" t="s">
        <v>52</v>
      </c>
      <c r="F83" s="52" t="s">
        <v>12</v>
      </c>
      <c r="G83" s="52" t="s">
        <v>0</v>
      </c>
      <c r="H83" s="52" t="s">
        <v>0</v>
      </c>
      <c r="I83" s="111" t="s">
        <v>160</v>
      </c>
      <c r="J83" s="52" t="s">
        <v>92</v>
      </c>
      <c r="K83" s="111" t="s">
        <v>16</v>
      </c>
      <c r="L83" s="85">
        <v>5</v>
      </c>
      <c r="M83" s="60" t="s">
        <v>70</v>
      </c>
      <c r="N83" s="83">
        <v>49500</v>
      </c>
      <c r="O83" s="77"/>
    </row>
    <row r="84" spans="1:15" ht="20.100000000000001" customHeight="1">
      <c r="A84" s="76">
        <v>82</v>
      </c>
      <c r="B84" s="55" t="s">
        <v>316</v>
      </c>
      <c r="C84" s="52" t="s">
        <v>14</v>
      </c>
      <c r="D84" s="52" t="s">
        <v>33</v>
      </c>
      <c r="E84" s="58" t="s">
        <v>52</v>
      </c>
      <c r="F84" s="52" t="s">
        <v>12</v>
      </c>
      <c r="G84" s="52" t="s">
        <v>0</v>
      </c>
      <c r="H84" s="52" t="s">
        <v>0</v>
      </c>
      <c r="I84" s="111" t="s">
        <v>319</v>
      </c>
      <c r="J84" s="52" t="s">
        <v>80</v>
      </c>
      <c r="K84" s="111" t="s">
        <v>16</v>
      </c>
      <c r="L84" s="85">
        <v>3</v>
      </c>
      <c r="M84" s="60" t="s">
        <v>70</v>
      </c>
      <c r="N84" s="83">
        <v>60000</v>
      </c>
      <c r="O84" s="77"/>
    </row>
    <row r="85" spans="1:15" ht="20.100000000000001" customHeight="1">
      <c r="A85" s="76">
        <v>83</v>
      </c>
      <c r="B85" s="55" t="s">
        <v>316</v>
      </c>
      <c r="C85" s="52" t="s">
        <v>14</v>
      </c>
      <c r="D85" s="52" t="s">
        <v>33</v>
      </c>
      <c r="E85" s="58" t="s">
        <v>52</v>
      </c>
      <c r="F85" s="52" t="s">
        <v>12</v>
      </c>
      <c r="G85" s="52" t="s">
        <v>0</v>
      </c>
      <c r="H85" s="52" t="s">
        <v>0</v>
      </c>
      <c r="I85" s="111" t="s">
        <v>320</v>
      </c>
      <c r="J85" s="52" t="s">
        <v>77</v>
      </c>
      <c r="K85" s="111" t="s">
        <v>16</v>
      </c>
      <c r="L85" s="85">
        <v>10</v>
      </c>
      <c r="M85" s="60" t="s">
        <v>70</v>
      </c>
      <c r="N85" s="83">
        <v>30000</v>
      </c>
      <c r="O85" s="77"/>
    </row>
    <row r="86" spans="1:15" ht="20.100000000000001" customHeight="1">
      <c r="A86" s="76">
        <v>84</v>
      </c>
      <c r="B86" s="55" t="s">
        <v>316</v>
      </c>
      <c r="C86" s="52" t="s">
        <v>14</v>
      </c>
      <c r="D86" s="52" t="s">
        <v>33</v>
      </c>
      <c r="E86" s="58" t="s">
        <v>52</v>
      </c>
      <c r="F86" s="52" t="s">
        <v>12</v>
      </c>
      <c r="G86" s="52" t="s">
        <v>0</v>
      </c>
      <c r="H86" s="52" t="s">
        <v>0</v>
      </c>
      <c r="I86" s="111" t="s">
        <v>161</v>
      </c>
      <c r="J86" s="52" t="s">
        <v>81</v>
      </c>
      <c r="K86" s="111" t="s">
        <v>16</v>
      </c>
      <c r="L86" s="85">
        <v>2</v>
      </c>
      <c r="M86" s="60" t="s">
        <v>70</v>
      </c>
      <c r="N86" s="83">
        <v>30000</v>
      </c>
      <c r="O86" s="77"/>
    </row>
    <row r="87" spans="1:15" ht="20.100000000000001" customHeight="1">
      <c r="A87" s="76">
        <v>85</v>
      </c>
      <c r="B87" s="55" t="s">
        <v>316</v>
      </c>
      <c r="C87" s="52" t="s">
        <v>14</v>
      </c>
      <c r="D87" s="52" t="s">
        <v>33</v>
      </c>
      <c r="E87" s="58" t="s">
        <v>52</v>
      </c>
      <c r="F87" s="52" t="s">
        <v>12</v>
      </c>
      <c r="G87" s="52" t="s">
        <v>0</v>
      </c>
      <c r="H87" s="52" t="s">
        <v>0</v>
      </c>
      <c r="I87" s="111" t="s">
        <v>153</v>
      </c>
      <c r="J87" s="52" t="s">
        <v>136</v>
      </c>
      <c r="K87" s="111" t="s">
        <v>16</v>
      </c>
      <c r="L87" s="85">
        <v>5</v>
      </c>
      <c r="M87" s="60" t="s">
        <v>70</v>
      </c>
      <c r="N87" s="83">
        <v>40000</v>
      </c>
      <c r="O87" s="77"/>
    </row>
    <row r="88" spans="1:15" ht="20.100000000000001" customHeight="1">
      <c r="A88" s="76">
        <v>86</v>
      </c>
      <c r="B88" s="55" t="s">
        <v>316</v>
      </c>
      <c r="C88" s="52" t="s">
        <v>14</v>
      </c>
      <c r="D88" s="52" t="s">
        <v>33</v>
      </c>
      <c r="E88" s="58" t="s">
        <v>52</v>
      </c>
      <c r="F88" s="52" t="s">
        <v>12</v>
      </c>
      <c r="G88" s="52" t="s">
        <v>0</v>
      </c>
      <c r="H88" s="52" t="s">
        <v>0</v>
      </c>
      <c r="I88" s="111" t="s">
        <v>162</v>
      </c>
      <c r="J88" s="52" t="s">
        <v>137</v>
      </c>
      <c r="K88" s="111" t="s">
        <v>16</v>
      </c>
      <c r="L88" s="85">
        <v>5</v>
      </c>
      <c r="M88" s="60" t="s">
        <v>70</v>
      </c>
      <c r="N88" s="83">
        <v>65000</v>
      </c>
      <c r="O88" s="77"/>
    </row>
    <row r="89" spans="1:15" ht="20.100000000000001" customHeight="1">
      <c r="A89" s="76">
        <v>87</v>
      </c>
      <c r="B89" s="55" t="s">
        <v>321</v>
      </c>
      <c r="C89" s="52" t="s">
        <v>14</v>
      </c>
      <c r="D89" s="52" t="s">
        <v>33</v>
      </c>
      <c r="E89" s="58" t="s">
        <v>52</v>
      </c>
      <c r="F89" s="52" t="s">
        <v>12</v>
      </c>
      <c r="G89" s="52" t="s">
        <v>0</v>
      </c>
      <c r="H89" s="52" t="s">
        <v>0</v>
      </c>
      <c r="I89" s="51" t="s">
        <v>322</v>
      </c>
      <c r="J89" s="52" t="s">
        <v>88</v>
      </c>
      <c r="K89" s="51" t="s">
        <v>45</v>
      </c>
      <c r="L89" s="85">
        <v>3</v>
      </c>
      <c r="M89" s="60" t="s">
        <v>71</v>
      </c>
      <c r="N89" s="83">
        <v>119700</v>
      </c>
      <c r="O89" s="77"/>
    </row>
    <row r="90" spans="1:15" ht="20.100000000000001" customHeight="1">
      <c r="A90" s="76">
        <v>88</v>
      </c>
      <c r="B90" s="55" t="s">
        <v>321</v>
      </c>
      <c r="C90" s="52" t="s">
        <v>14</v>
      </c>
      <c r="D90" s="52" t="s">
        <v>33</v>
      </c>
      <c r="E90" s="58" t="s">
        <v>52</v>
      </c>
      <c r="F90" s="52" t="s">
        <v>12</v>
      </c>
      <c r="G90" s="52" t="s">
        <v>0</v>
      </c>
      <c r="H90" s="52" t="s">
        <v>0</v>
      </c>
      <c r="I90" s="51" t="s">
        <v>323</v>
      </c>
      <c r="J90" s="52" t="s">
        <v>87</v>
      </c>
      <c r="K90" s="51" t="s">
        <v>45</v>
      </c>
      <c r="L90" s="85">
        <v>10</v>
      </c>
      <c r="M90" s="60" t="s">
        <v>71</v>
      </c>
      <c r="N90" s="83">
        <v>270000</v>
      </c>
      <c r="O90" s="77"/>
    </row>
    <row r="91" spans="1:15" ht="20.100000000000001" customHeight="1">
      <c r="A91" s="76">
        <v>89</v>
      </c>
      <c r="B91" s="55" t="s">
        <v>321</v>
      </c>
      <c r="C91" s="52" t="s">
        <v>14</v>
      </c>
      <c r="D91" s="52" t="s">
        <v>33</v>
      </c>
      <c r="E91" s="58" t="s">
        <v>52</v>
      </c>
      <c r="F91" s="52" t="s">
        <v>12</v>
      </c>
      <c r="G91" s="52" t="s">
        <v>0</v>
      </c>
      <c r="H91" s="52" t="s">
        <v>0</v>
      </c>
      <c r="I91" s="51" t="s">
        <v>139</v>
      </c>
      <c r="J91" s="52" t="s">
        <v>82</v>
      </c>
      <c r="K91" s="51" t="s">
        <v>16</v>
      </c>
      <c r="L91" s="85">
        <v>22</v>
      </c>
      <c r="M91" s="60" t="s">
        <v>70</v>
      </c>
      <c r="N91" s="83">
        <v>76600</v>
      </c>
      <c r="O91" s="77"/>
    </row>
    <row r="92" spans="1:15" ht="20.100000000000001" customHeight="1">
      <c r="A92" s="76">
        <v>90</v>
      </c>
      <c r="B92" s="55" t="s">
        <v>321</v>
      </c>
      <c r="C92" s="52" t="s">
        <v>14</v>
      </c>
      <c r="D92" s="52" t="s">
        <v>33</v>
      </c>
      <c r="E92" s="58" t="s">
        <v>52</v>
      </c>
      <c r="F92" s="52" t="s">
        <v>12</v>
      </c>
      <c r="G92" s="52" t="s">
        <v>0</v>
      </c>
      <c r="H92" s="52" t="s">
        <v>0</v>
      </c>
      <c r="I92" s="51" t="s">
        <v>141</v>
      </c>
      <c r="J92" s="52" t="s">
        <v>82</v>
      </c>
      <c r="K92" s="51" t="s">
        <v>16</v>
      </c>
      <c r="L92" s="85">
        <v>57</v>
      </c>
      <c r="M92" s="60" t="s">
        <v>70</v>
      </c>
      <c r="N92" s="83">
        <v>227101</v>
      </c>
      <c r="O92" s="77"/>
    </row>
    <row r="93" spans="1:15" ht="20.100000000000001" customHeight="1">
      <c r="A93" s="76">
        <v>91</v>
      </c>
      <c r="B93" s="55" t="s">
        <v>321</v>
      </c>
      <c r="C93" s="52" t="s">
        <v>14</v>
      </c>
      <c r="D93" s="52" t="s">
        <v>33</v>
      </c>
      <c r="E93" s="58" t="s">
        <v>52</v>
      </c>
      <c r="F93" s="52" t="s">
        <v>12</v>
      </c>
      <c r="G93" s="52" t="s">
        <v>0</v>
      </c>
      <c r="H93" s="52" t="s">
        <v>0</v>
      </c>
      <c r="I93" s="51" t="s">
        <v>142</v>
      </c>
      <c r="J93" s="52" t="s">
        <v>82</v>
      </c>
      <c r="K93" s="51" t="s">
        <v>16</v>
      </c>
      <c r="L93" s="85">
        <v>17</v>
      </c>
      <c r="M93" s="60" t="s">
        <v>70</v>
      </c>
      <c r="N93" s="83">
        <v>57500</v>
      </c>
      <c r="O93" s="77"/>
    </row>
    <row r="94" spans="1:15" ht="20.100000000000001" customHeight="1">
      <c r="A94" s="76">
        <v>92</v>
      </c>
      <c r="B94" s="55" t="s">
        <v>321</v>
      </c>
      <c r="C94" s="52" t="s">
        <v>14</v>
      </c>
      <c r="D94" s="52" t="s">
        <v>33</v>
      </c>
      <c r="E94" s="58" t="s">
        <v>52</v>
      </c>
      <c r="F94" s="52" t="s">
        <v>12</v>
      </c>
      <c r="G94" s="52" t="s">
        <v>0</v>
      </c>
      <c r="H94" s="52" t="s">
        <v>0</v>
      </c>
      <c r="I94" s="51" t="s">
        <v>142</v>
      </c>
      <c r="J94" s="52" t="s">
        <v>82</v>
      </c>
      <c r="K94" s="51" t="s">
        <v>16</v>
      </c>
      <c r="L94" s="85">
        <v>16</v>
      </c>
      <c r="M94" s="60" t="s">
        <v>70</v>
      </c>
      <c r="N94" s="83">
        <v>55150</v>
      </c>
      <c r="O94" s="77"/>
    </row>
    <row r="95" spans="1:15" ht="20.100000000000001" customHeight="1">
      <c r="A95" s="76">
        <v>93</v>
      </c>
      <c r="B95" s="55" t="s">
        <v>321</v>
      </c>
      <c r="C95" s="52" t="s">
        <v>14</v>
      </c>
      <c r="D95" s="52" t="s">
        <v>33</v>
      </c>
      <c r="E95" s="58" t="s">
        <v>52</v>
      </c>
      <c r="F95" s="52" t="s">
        <v>12</v>
      </c>
      <c r="G95" s="52" t="s">
        <v>0</v>
      </c>
      <c r="H95" s="52" t="s">
        <v>0</v>
      </c>
      <c r="I95" s="51" t="s">
        <v>143</v>
      </c>
      <c r="J95" s="52" t="s">
        <v>82</v>
      </c>
      <c r="K95" s="51" t="s">
        <v>16</v>
      </c>
      <c r="L95" s="85">
        <v>50</v>
      </c>
      <c r="M95" s="60" t="s">
        <v>70</v>
      </c>
      <c r="N95" s="83">
        <v>383641</v>
      </c>
      <c r="O95" s="77"/>
    </row>
    <row r="96" spans="1:15" ht="20.100000000000001" customHeight="1">
      <c r="A96" s="76">
        <v>94</v>
      </c>
      <c r="B96" s="55" t="s">
        <v>321</v>
      </c>
      <c r="C96" s="52" t="s">
        <v>14</v>
      </c>
      <c r="D96" s="52" t="s">
        <v>33</v>
      </c>
      <c r="E96" s="58" t="s">
        <v>52</v>
      </c>
      <c r="F96" s="52" t="s">
        <v>12</v>
      </c>
      <c r="G96" s="52" t="s">
        <v>0</v>
      </c>
      <c r="H96" s="52" t="s">
        <v>0</v>
      </c>
      <c r="I96" s="51" t="s">
        <v>145</v>
      </c>
      <c r="J96" s="52" t="s">
        <v>82</v>
      </c>
      <c r="K96" s="51" t="s">
        <v>16</v>
      </c>
      <c r="L96" s="85">
        <v>37</v>
      </c>
      <c r="M96" s="60" t="s">
        <v>70</v>
      </c>
      <c r="N96" s="83">
        <v>135279</v>
      </c>
      <c r="O96" s="77"/>
    </row>
    <row r="97" spans="1:15" ht="20.100000000000001" customHeight="1">
      <c r="A97" s="76">
        <v>95</v>
      </c>
      <c r="B97" s="55" t="s">
        <v>321</v>
      </c>
      <c r="C97" s="52" t="s">
        <v>14</v>
      </c>
      <c r="D97" s="52" t="s">
        <v>33</v>
      </c>
      <c r="E97" s="58" t="s">
        <v>52</v>
      </c>
      <c r="F97" s="52" t="s">
        <v>12</v>
      </c>
      <c r="G97" s="52" t="s">
        <v>0</v>
      </c>
      <c r="H97" s="52" t="s">
        <v>0</v>
      </c>
      <c r="I97" s="51" t="s">
        <v>146</v>
      </c>
      <c r="J97" s="52" t="s">
        <v>82</v>
      </c>
      <c r="K97" s="51" t="s">
        <v>16</v>
      </c>
      <c r="L97" s="85">
        <v>64</v>
      </c>
      <c r="M97" s="60" t="s">
        <v>70</v>
      </c>
      <c r="N97" s="83">
        <v>200555</v>
      </c>
      <c r="O97" s="77"/>
    </row>
    <row r="98" spans="1:15" ht="20.100000000000001" customHeight="1">
      <c r="A98" s="76">
        <v>96</v>
      </c>
      <c r="B98" s="55" t="s">
        <v>324</v>
      </c>
      <c r="C98" s="52" t="s">
        <v>14</v>
      </c>
      <c r="D98" s="52" t="s">
        <v>33</v>
      </c>
      <c r="E98" s="58" t="s">
        <v>52</v>
      </c>
      <c r="F98" s="52" t="s">
        <v>12</v>
      </c>
      <c r="G98" s="52" t="s">
        <v>0</v>
      </c>
      <c r="H98" s="52" t="s">
        <v>0</v>
      </c>
      <c r="I98" s="51" t="s">
        <v>139</v>
      </c>
      <c r="J98" s="52" t="s">
        <v>82</v>
      </c>
      <c r="K98" s="51" t="s">
        <v>16</v>
      </c>
      <c r="L98" s="85">
        <v>27</v>
      </c>
      <c r="M98" s="60" t="s">
        <v>70</v>
      </c>
      <c r="N98" s="83">
        <v>84200</v>
      </c>
      <c r="O98" s="77"/>
    </row>
    <row r="99" spans="1:15" ht="20.100000000000001" customHeight="1">
      <c r="A99" s="76">
        <v>97</v>
      </c>
      <c r="B99" s="55" t="s">
        <v>324</v>
      </c>
      <c r="C99" s="52" t="s">
        <v>14</v>
      </c>
      <c r="D99" s="52" t="s">
        <v>33</v>
      </c>
      <c r="E99" s="58" t="s">
        <v>52</v>
      </c>
      <c r="F99" s="52" t="s">
        <v>12</v>
      </c>
      <c r="G99" s="52" t="s">
        <v>0</v>
      </c>
      <c r="H99" s="52" t="s">
        <v>0</v>
      </c>
      <c r="I99" s="51" t="s">
        <v>140</v>
      </c>
      <c r="J99" s="52" t="s">
        <v>82</v>
      </c>
      <c r="K99" s="51" t="s">
        <v>16</v>
      </c>
      <c r="L99" s="85">
        <v>89</v>
      </c>
      <c r="M99" s="60" t="s">
        <v>70</v>
      </c>
      <c r="N99" s="83">
        <v>360727</v>
      </c>
      <c r="O99" s="77"/>
    </row>
    <row r="100" spans="1:15" ht="20.100000000000001" customHeight="1">
      <c r="A100" s="76">
        <v>98</v>
      </c>
      <c r="B100" s="55" t="s">
        <v>324</v>
      </c>
      <c r="C100" s="52" t="s">
        <v>14</v>
      </c>
      <c r="D100" s="52" t="s">
        <v>33</v>
      </c>
      <c r="E100" s="58" t="s">
        <v>52</v>
      </c>
      <c r="F100" s="52" t="s">
        <v>12</v>
      </c>
      <c r="G100" s="52" t="s">
        <v>0</v>
      </c>
      <c r="H100" s="52" t="s">
        <v>0</v>
      </c>
      <c r="I100" s="51" t="s">
        <v>141</v>
      </c>
      <c r="J100" s="52" t="s">
        <v>82</v>
      </c>
      <c r="K100" s="51" t="s">
        <v>16</v>
      </c>
      <c r="L100" s="85">
        <v>14</v>
      </c>
      <c r="M100" s="60" t="s">
        <v>70</v>
      </c>
      <c r="N100" s="83">
        <v>73822</v>
      </c>
      <c r="O100" s="77"/>
    </row>
    <row r="101" spans="1:15" ht="20.100000000000001" customHeight="1">
      <c r="A101" s="76">
        <v>99</v>
      </c>
      <c r="B101" s="55" t="s">
        <v>324</v>
      </c>
      <c r="C101" s="52" t="s">
        <v>14</v>
      </c>
      <c r="D101" s="52" t="s">
        <v>33</v>
      </c>
      <c r="E101" s="58" t="s">
        <v>52</v>
      </c>
      <c r="F101" s="52" t="s">
        <v>12</v>
      </c>
      <c r="G101" s="52" t="s">
        <v>0</v>
      </c>
      <c r="H101" s="52" t="s">
        <v>0</v>
      </c>
      <c r="I101" s="51" t="s">
        <v>142</v>
      </c>
      <c r="J101" s="52" t="s">
        <v>82</v>
      </c>
      <c r="K101" s="51" t="s">
        <v>16</v>
      </c>
      <c r="L101" s="85">
        <v>6</v>
      </c>
      <c r="M101" s="60" t="s">
        <v>70</v>
      </c>
      <c r="N101" s="83">
        <v>23200</v>
      </c>
      <c r="O101" s="77"/>
    </row>
    <row r="102" spans="1:15" ht="20.100000000000001" customHeight="1">
      <c r="A102" s="76">
        <v>100</v>
      </c>
      <c r="B102" s="55" t="s">
        <v>324</v>
      </c>
      <c r="C102" s="52" t="s">
        <v>14</v>
      </c>
      <c r="D102" s="52" t="s">
        <v>33</v>
      </c>
      <c r="E102" s="58" t="s">
        <v>52</v>
      </c>
      <c r="F102" s="52" t="s">
        <v>12</v>
      </c>
      <c r="G102" s="52" t="s">
        <v>0</v>
      </c>
      <c r="H102" s="52" t="s">
        <v>0</v>
      </c>
      <c r="I102" s="51" t="s">
        <v>142</v>
      </c>
      <c r="J102" s="52" t="s">
        <v>82</v>
      </c>
      <c r="K102" s="51" t="s">
        <v>16</v>
      </c>
      <c r="L102" s="85">
        <v>38</v>
      </c>
      <c r="M102" s="60" t="s">
        <v>70</v>
      </c>
      <c r="N102" s="83">
        <v>138100</v>
      </c>
      <c r="O102" s="77"/>
    </row>
    <row r="103" spans="1:15" ht="20.100000000000001" customHeight="1">
      <c r="A103" s="76">
        <v>101</v>
      </c>
      <c r="B103" s="55" t="s">
        <v>324</v>
      </c>
      <c r="C103" s="52" t="s">
        <v>14</v>
      </c>
      <c r="D103" s="52" t="s">
        <v>33</v>
      </c>
      <c r="E103" s="58" t="s">
        <v>52</v>
      </c>
      <c r="F103" s="52" t="s">
        <v>12</v>
      </c>
      <c r="G103" s="52" t="s">
        <v>0</v>
      </c>
      <c r="H103" s="52" t="s">
        <v>0</v>
      </c>
      <c r="I103" s="51" t="s">
        <v>143</v>
      </c>
      <c r="J103" s="52" t="s">
        <v>82</v>
      </c>
      <c r="K103" s="51" t="s">
        <v>16</v>
      </c>
      <c r="L103" s="85">
        <v>45</v>
      </c>
      <c r="M103" s="60" t="s">
        <v>70</v>
      </c>
      <c r="N103" s="83">
        <v>354096</v>
      </c>
      <c r="O103" s="77"/>
    </row>
    <row r="104" spans="1:15" ht="20.100000000000001" customHeight="1">
      <c r="A104" s="76">
        <v>102</v>
      </c>
      <c r="B104" s="55" t="s">
        <v>324</v>
      </c>
      <c r="C104" s="52" t="s">
        <v>14</v>
      </c>
      <c r="D104" s="52" t="s">
        <v>33</v>
      </c>
      <c r="E104" s="58" t="s">
        <v>52</v>
      </c>
      <c r="F104" s="52" t="s">
        <v>12</v>
      </c>
      <c r="G104" s="52" t="s">
        <v>0</v>
      </c>
      <c r="H104" s="52" t="s">
        <v>0</v>
      </c>
      <c r="I104" s="51" t="s">
        <v>145</v>
      </c>
      <c r="J104" s="52" t="s">
        <v>82</v>
      </c>
      <c r="K104" s="51" t="s">
        <v>16</v>
      </c>
      <c r="L104" s="85">
        <v>93</v>
      </c>
      <c r="M104" s="60" t="s">
        <v>70</v>
      </c>
      <c r="N104" s="83">
        <v>352745</v>
      </c>
      <c r="O104" s="77"/>
    </row>
    <row r="105" spans="1:15" ht="20.100000000000001" customHeight="1">
      <c r="A105" s="76">
        <v>103</v>
      </c>
      <c r="B105" s="55" t="s">
        <v>325</v>
      </c>
      <c r="C105" s="52" t="s">
        <v>14</v>
      </c>
      <c r="D105" s="52" t="s">
        <v>33</v>
      </c>
      <c r="E105" s="58" t="s">
        <v>52</v>
      </c>
      <c r="F105" s="52" t="s">
        <v>12</v>
      </c>
      <c r="G105" s="52" t="s">
        <v>0</v>
      </c>
      <c r="H105" s="52" t="s">
        <v>0</v>
      </c>
      <c r="I105" s="51" t="s">
        <v>286</v>
      </c>
      <c r="J105" s="52" t="s">
        <v>287</v>
      </c>
      <c r="K105" s="51" t="s">
        <v>16</v>
      </c>
      <c r="L105" s="85">
        <v>71</v>
      </c>
      <c r="M105" s="60" t="s">
        <v>70</v>
      </c>
      <c r="N105" s="83">
        <v>1082000</v>
      </c>
      <c r="O105" s="77"/>
    </row>
    <row r="106" spans="1:15" ht="20.100000000000001" customHeight="1">
      <c r="A106" s="76">
        <v>104</v>
      </c>
      <c r="B106" s="55">
        <v>45869</v>
      </c>
      <c r="C106" s="52" t="s">
        <v>14</v>
      </c>
      <c r="D106" s="52" t="s">
        <v>33</v>
      </c>
      <c r="E106" s="58" t="s">
        <v>52</v>
      </c>
      <c r="F106" s="52" t="s">
        <v>12</v>
      </c>
      <c r="G106" s="52" t="s">
        <v>0</v>
      </c>
      <c r="H106" s="52" t="s">
        <v>0</v>
      </c>
      <c r="I106" s="51" t="s">
        <v>326</v>
      </c>
      <c r="J106" s="52" t="s">
        <v>138</v>
      </c>
      <c r="K106" s="51" t="s">
        <v>327</v>
      </c>
      <c r="L106" s="85">
        <v>76</v>
      </c>
      <c r="M106" s="60" t="s">
        <v>71</v>
      </c>
      <c r="N106" s="83">
        <v>1140000</v>
      </c>
      <c r="O106" s="77"/>
    </row>
    <row r="107" spans="1:15" ht="20.100000000000001" customHeight="1">
      <c r="A107" s="76">
        <v>105</v>
      </c>
      <c r="B107" s="55" t="s">
        <v>328</v>
      </c>
      <c r="C107" s="52" t="s">
        <v>14</v>
      </c>
      <c r="D107" s="52" t="s">
        <v>33</v>
      </c>
      <c r="E107" s="58" t="s">
        <v>52</v>
      </c>
      <c r="F107" s="52" t="s">
        <v>12</v>
      </c>
      <c r="G107" s="52" t="s">
        <v>0</v>
      </c>
      <c r="H107" s="52" t="s">
        <v>0</v>
      </c>
      <c r="I107" s="51" t="s">
        <v>329</v>
      </c>
      <c r="J107" s="52" t="s">
        <v>330</v>
      </c>
      <c r="K107" s="51" t="s">
        <v>46</v>
      </c>
      <c r="L107" s="85">
        <v>3000</v>
      </c>
      <c r="M107" s="60" t="s">
        <v>331</v>
      </c>
      <c r="N107" s="83">
        <v>3000000</v>
      </c>
      <c r="O107" s="77"/>
    </row>
    <row r="108" spans="1:15" ht="20.100000000000001" customHeight="1">
      <c r="A108" s="76">
        <v>106</v>
      </c>
      <c r="B108" s="55">
        <v>45869</v>
      </c>
      <c r="C108" s="52" t="s">
        <v>14</v>
      </c>
      <c r="D108" s="52" t="s">
        <v>33</v>
      </c>
      <c r="E108" s="58" t="s">
        <v>52</v>
      </c>
      <c r="F108" s="52" t="s">
        <v>12</v>
      </c>
      <c r="G108" s="52" t="s">
        <v>0</v>
      </c>
      <c r="H108" s="52" t="s">
        <v>0</v>
      </c>
      <c r="I108" s="51" t="s">
        <v>332</v>
      </c>
      <c r="J108" s="52" t="s">
        <v>96</v>
      </c>
      <c r="K108" s="51" t="s">
        <v>333</v>
      </c>
      <c r="L108" s="85">
        <v>83</v>
      </c>
      <c r="M108" s="60" t="s">
        <v>70</v>
      </c>
      <c r="N108" s="83">
        <v>719326</v>
      </c>
      <c r="O108" s="77"/>
    </row>
    <row r="109" spans="1:15" ht="20.100000000000001" customHeight="1">
      <c r="A109" s="76">
        <v>107</v>
      </c>
      <c r="B109" s="55" t="s">
        <v>328</v>
      </c>
      <c r="C109" s="52" t="s">
        <v>14</v>
      </c>
      <c r="D109" s="52" t="s">
        <v>33</v>
      </c>
      <c r="E109" s="58" t="s">
        <v>52</v>
      </c>
      <c r="F109" s="52" t="s">
        <v>12</v>
      </c>
      <c r="G109" s="52" t="s">
        <v>0</v>
      </c>
      <c r="H109" s="52" t="s">
        <v>0</v>
      </c>
      <c r="I109" s="51" t="s">
        <v>334</v>
      </c>
      <c r="J109" s="52" t="s">
        <v>335</v>
      </c>
      <c r="K109" s="51" t="s">
        <v>16</v>
      </c>
      <c r="L109" s="85">
        <v>305</v>
      </c>
      <c r="M109" s="60" t="s">
        <v>70</v>
      </c>
      <c r="N109" s="83">
        <v>4858000</v>
      </c>
      <c r="O109" s="77"/>
    </row>
    <row r="110" spans="1:15" ht="20.100000000000001" customHeight="1">
      <c r="A110" s="76">
        <v>108</v>
      </c>
      <c r="B110" s="55" t="s">
        <v>328</v>
      </c>
      <c r="C110" s="52" t="s">
        <v>14</v>
      </c>
      <c r="D110" s="52" t="s">
        <v>33</v>
      </c>
      <c r="E110" s="58" t="s">
        <v>52</v>
      </c>
      <c r="F110" s="52" t="s">
        <v>12</v>
      </c>
      <c r="G110" s="52" t="s">
        <v>0</v>
      </c>
      <c r="H110" s="52" t="s">
        <v>0</v>
      </c>
      <c r="I110" s="51" t="s">
        <v>164</v>
      </c>
      <c r="J110" s="52" t="s">
        <v>79</v>
      </c>
      <c r="K110" s="51" t="s">
        <v>16</v>
      </c>
      <c r="L110" s="85">
        <v>50</v>
      </c>
      <c r="M110" s="60" t="s">
        <v>70</v>
      </c>
      <c r="N110" s="83">
        <v>125000</v>
      </c>
      <c r="O110" s="77"/>
    </row>
    <row r="111" spans="1:15" ht="20.100000000000001" customHeight="1">
      <c r="A111" s="76">
        <v>109</v>
      </c>
      <c r="B111" s="55" t="s">
        <v>328</v>
      </c>
      <c r="C111" s="52" t="s">
        <v>14</v>
      </c>
      <c r="D111" s="52" t="s">
        <v>55</v>
      </c>
      <c r="E111" s="58" t="s">
        <v>42</v>
      </c>
      <c r="F111" s="52" t="s">
        <v>12</v>
      </c>
      <c r="G111" s="52" t="s">
        <v>0</v>
      </c>
      <c r="H111" s="52" t="s">
        <v>0</v>
      </c>
      <c r="I111" s="51" t="s">
        <v>163</v>
      </c>
      <c r="J111" s="52" t="s">
        <v>89</v>
      </c>
      <c r="K111" s="51" t="s">
        <v>16</v>
      </c>
      <c r="L111" s="85">
        <v>10</v>
      </c>
      <c r="M111" s="60" t="s">
        <v>70</v>
      </c>
      <c r="N111" s="83">
        <v>400000</v>
      </c>
      <c r="O111" s="77"/>
    </row>
    <row r="112" spans="1:15" ht="20.100000000000001" customHeight="1">
      <c r="A112" s="76">
        <v>110</v>
      </c>
      <c r="B112" s="55" t="s">
        <v>328</v>
      </c>
      <c r="C112" s="52" t="s">
        <v>14</v>
      </c>
      <c r="D112" s="52" t="s">
        <v>33</v>
      </c>
      <c r="E112" s="58" t="s">
        <v>52</v>
      </c>
      <c r="F112" s="52" t="s">
        <v>12</v>
      </c>
      <c r="G112" s="52" t="s">
        <v>0</v>
      </c>
      <c r="H112" s="52" t="s">
        <v>0</v>
      </c>
      <c r="I112" s="51" t="s">
        <v>157</v>
      </c>
      <c r="J112" s="52" t="s">
        <v>77</v>
      </c>
      <c r="K112" s="51" t="s">
        <v>16</v>
      </c>
      <c r="L112" s="85">
        <v>6</v>
      </c>
      <c r="M112" s="60" t="s">
        <v>70</v>
      </c>
      <c r="N112" s="83">
        <v>78000</v>
      </c>
      <c r="O112" s="77"/>
    </row>
    <row r="113" spans="1:15" ht="20.100000000000001" customHeight="1">
      <c r="A113" s="128" t="s">
        <v>13</v>
      </c>
      <c r="B113" s="128"/>
      <c r="C113" s="128"/>
      <c r="D113" s="128"/>
      <c r="E113" s="128"/>
      <c r="F113" s="128"/>
      <c r="G113" s="128"/>
      <c r="H113" s="128"/>
      <c r="I113" s="128"/>
      <c r="J113" s="128"/>
      <c r="K113" s="128"/>
      <c r="L113" s="79">
        <f>SUM(L3:L112)</f>
        <v>8838</v>
      </c>
      <c r="M113" s="80"/>
      <c r="N113" s="81">
        <f>SUM(N3:N112)</f>
        <v>50535888</v>
      </c>
      <c r="O113" s="82"/>
    </row>
  </sheetData>
  <mergeCells count="2">
    <mergeCell ref="A1:O1"/>
    <mergeCell ref="A113:K113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47CE-A696-4D40-9DE7-02E462B1041C}">
  <dimension ref="A1:J114"/>
  <sheetViews>
    <sheetView view="pageBreakPreview" topLeftCell="A96" zoomScaleNormal="130" zoomScaleSheetLayoutView="100" workbookViewId="0">
      <selection activeCell="J8" sqref="J8"/>
    </sheetView>
  </sheetViews>
  <sheetFormatPr defaultColWidth="9" defaultRowHeight="13.5"/>
  <cols>
    <col min="1" max="1" width="4.75" style="13" bestFit="1" customWidth="1"/>
    <col min="2" max="2" width="10.625" style="63" customWidth="1"/>
    <col min="3" max="3" width="10.875" style="13" customWidth="1"/>
    <col min="4" max="4" width="51.5" style="14" customWidth="1"/>
    <col min="5" max="5" width="36.375" style="13" bestFit="1" customWidth="1"/>
    <col min="6" max="6" width="10.875" style="15" customWidth="1"/>
    <col min="7" max="7" width="8.75" style="54" bestFit="1" customWidth="1"/>
    <col min="8" max="8" width="5.75" style="13" customWidth="1"/>
    <col min="9" max="9" width="13.625" style="16" bestFit="1" customWidth="1"/>
    <col min="10" max="10" width="15" style="12" customWidth="1"/>
    <col min="11" max="11" width="25.75" style="12" bestFit="1" customWidth="1"/>
    <col min="12" max="16384" width="9" style="12"/>
  </cols>
  <sheetData>
    <row r="1" spans="1:10" ht="30" customHeight="1">
      <c r="A1" s="129" t="s">
        <v>40</v>
      </c>
      <c r="B1" s="129"/>
      <c r="C1" s="129"/>
      <c r="D1" s="129"/>
      <c r="E1" s="129"/>
      <c r="F1" s="129"/>
      <c r="G1" s="129"/>
      <c r="H1" s="130"/>
      <c r="I1" s="129"/>
      <c r="J1" s="129"/>
    </row>
    <row r="2" spans="1:10" ht="39.950000000000003" customHeight="1">
      <c r="A2" s="87" t="s">
        <v>19</v>
      </c>
      <c r="B2" s="88" t="s">
        <v>20</v>
      </c>
      <c r="C2" s="87" t="s">
        <v>21</v>
      </c>
      <c r="D2" s="87" t="s">
        <v>22</v>
      </c>
      <c r="E2" s="87" t="s">
        <v>23</v>
      </c>
      <c r="F2" s="87" t="s">
        <v>24</v>
      </c>
      <c r="G2" s="89" t="s">
        <v>18</v>
      </c>
      <c r="H2" s="87" t="s">
        <v>17</v>
      </c>
      <c r="I2" s="90" t="s">
        <v>25</v>
      </c>
      <c r="J2" s="87" t="s">
        <v>26</v>
      </c>
    </row>
    <row r="3" spans="1:10" s="20" customFormat="1" ht="20.100000000000001" customHeight="1">
      <c r="A3" s="91">
        <v>1</v>
      </c>
      <c r="B3" s="51" t="s">
        <v>283</v>
      </c>
      <c r="C3" s="51" t="s">
        <v>46</v>
      </c>
      <c r="D3" s="53" t="s">
        <v>336</v>
      </c>
      <c r="E3" s="51" t="s">
        <v>337</v>
      </c>
      <c r="F3" s="52" t="s">
        <v>12</v>
      </c>
      <c r="G3" s="113">
        <v>1</v>
      </c>
      <c r="H3" s="114" t="s">
        <v>70</v>
      </c>
      <c r="I3" s="85">
        <v>100000</v>
      </c>
      <c r="J3" s="92"/>
    </row>
    <row r="4" spans="1:10" s="20" customFormat="1" ht="20.100000000000001" customHeight="1">
      <c r="A4" s="91">
        <v>2</v>
      </c>
      <c r="B4" s="51" t="s">
        <v>283</v>
      </c>
      <c r="C4" s="51" t="s">
        <v>327</v>
      </c>
      <c r="D4" s="53" t="s">
        <v>338</v>
      </c>
      <c r="E4" s="51" t="s">
        <v>337</v>
      </c>
      <c r="F4" s="52" t="s">
        <v>12</v>
      </c>
      <c r="G4" s="113">
        <v>3</v>
      </c>
      <c r="H4" s="114" t="s">
        <v>71</v>
      </c>
      <c r="I4" s="85">
        <v>30000</v>
      </c>
      <c r="J4" s="92"/>
    </row>
    <row r="5" spans="1:10" s="20" customFormat="1" ht="20.100000000000001" customHeight="1">
      <c r="A5" s="91">
        <v>3</v>
      </c>
      <c r="B5" s="51" t="s">
        <v>283</v>
      </c>
      <c r="C5" s="51" t="s">
        <v>16</v>
      </c>
      <c r="D5" s="53" t="s">
        <v>339</v>
      </c>
      <c r="E5" s="51" t="s">
        <v>340</v>
      </c>
      <c r="F5" s="52" t="s">
        <v>12</v>
      </c>
      <c r="G5" s="113">
        <v>30</v>
      </c>
      <c r="H5" s="114" t="s">
        <v>70</v>
      </c>
      <c r="I5" s="85">
        <v>460000</v>
      </c>
      <c r="J5" s="92"/>
    </row>
    <row r="6" spans="1:10" s="20" customFormat="1" ht="20.100000000000001" customHeight="1">
      <c r="A6" s="91">
        <v>4</v>
      </c>
      <c r="B6" s="51" t="s">
        <v>283</v>
      </c>
      <c r="C6" s="51" t="s">
        <v>16</v>
      </c>
      <c r="D6" s="53" t="s">
        <v>341</v>
      </c>
      <c r="E6" s="51" t="s">
        <v>169</v>
      </c>
      <c r="F6" s="52" t="s">
        <v>12</v>
      </c>
      <c r="G6" s="113">
        <v>25</v>
      </c>
      <c r="H6" s="114" t="s">
        <v>70</v>
      </c>
      <c r="I6" s="85">
        <v>132500</v>
      </c>
      <c r="J6" s="92"/>
    </row>
    <row r="7" spans="1:10" s="20" customFormat="1" ht="20.100000000000001" customHeight="1">
      <c r="A7" s="91">
        <v>5</v>
      </c>
      <c r="B7" s="51" t="s">
        <v>283</v>
      </c>
      <c r="C7" s="51" t="s">
        <v>16</v>
      </c>
      <c r="D7" s="53" t="s">
        <v>341</v>
      </c>
      <c r="E7" s="51" t="s">
        <v>166</v>
      </c>
      <c r="F7" s="52" t="s">
        <v>12</v>
      </c>
      <c r="G7" s="113">
        <v>112</v>
      </c>
      <c r="H7" s="114" t="s">
        <v>70</v>
      </c>
      <c r="I7" s="85">
        <v>525508</v>
      </c>
      <c r="J7" s="92"/>
    </row>
    <row r="8" spans="1:10" s="20" customFormat="1" ht="20.100000000000001" customHeight="1">
      <c r="A8" s="91">
        <v>6</v>
      </c>
      <c r="B8" s="51" t="s">
        <v>283</v>
      </c>
      <c r="C8" s="51" t="s">
        <v>16</v>
      </c>
      <c r="D8" s="53" t="s">
        <v>341</v>
      </c>
      <c r="E8" s="51" t="s">
        <v>167</v>
      </c>
      <c r="F8" s="52" t="s">
        <v>12</v>
      </c>
      <c r="G8" s="113">
        <v>168</v>
      </c>
      <c r="H8" s="114" t="s">
        <v>70</v>
      </c>
      <c r="I8" s="85">
        <v>965806</v>
      </c>
      <c r="J8" s="92"/>
    </row>
    <row r="9" spans="1:10" s="20" customFormat="1" ht="20.100000000000001" customHeight="1">
      <c r="A9" s="91">
        <v>7</v>
      </c>
      <c r="B9" s="51" t="s">
        <v>283</v>
      </c>
      <c r="C9" s="51" t="s">
        <v>327</v>
      </c>
      <c r="D9" s="53" t="s">
        <v>338</v>
      </c>
      <c r="E9" s="51" t="s">
        <v>342</v>
      </c>
      <c r="F9" s="52" t="s">
        <v>12</v>
      </c>
      <c r="G9" s="113">
        <v>6</v>
      </c>
      <c r="H9" s="114" t="s">
        <v>71</v>
      </c>
      <c r="I9" s="85">
        <v>60000</v>
      </c>
      <c r="J9" s="92"/>
    </row>
    <row r="10" spans="1:10" s="20" customFormat="1" ht="20.100000000000001" customHeight="1">
      <c r="A10" s="91">
        <v>8</v>
      </c>
      <c r="B10" s="51" t="s">
        <v>283</v>
      </c>
      <c r="C10" s="51" t="s">
        <v>16</v>
      </c>
      <c r="D10" s="53" t="s">
        <v>341</v>
      </c>
      <c r="E10" s="51" t="s">
        <v>342</v>
      </c>
      <c r="F10" s="52" t="s">
        <v>12</v>
      </c>
      <c r="G10" s="113">
        <v>15</v>
      </c>
      <c r="H10" s="114" t="s">
        <v>70</v>
      </c>
      <c r="I10" s="85">
        <v>79500</v>
      </c>
      <c r="J10" s="92"/>
    </row>
    <row r="11" spans="1:10" s="20" customFormat="1" ht="20.100000000000001" customHeight="1">
      <c r="A11" s="91">
        <v>9</v>
      </c>
      <c r="B11" s="51" t="s">
        <v>283</v>
      </c>
      <c r="C11" s="51" t="s">
        <v>16</v>
      </c>
      <c r="D11" s="53" t="s">
        <v>343</v>
      </c>
      <c r="E11" s="51" t="s">
        <v>344</v>
      </c>
      <c r="F11" s="52" t="s">
        <v>12</v>
      </c>
      <c r="G11" s="113">
        <v>1</v>
      </c>
      <c r="H11" s="114" t="s">
        <v>70</v>
      </c>
      <c r="I11" s="85">
        <v>1</v>
      </c>
      <c r="J11" s="92"/>
    </row>
    <row r="12" spans="1:10" s="20" customFormat="1" ht="20.100000000000001" customHeight="1">
      <c r="A12" s="91">
        <v>10</v>
      </c>
      <c r="B12" s="55">
        <v>45839</v>
      </c>
      <c r="C12" s="51" t="s">
        <v>16</v>
      </c>
      <c r="D12" s="53" t="s">
        <v>343</v>
      </c>
      <c r="E12" s="51" t="s">
        <v>345</v>
      </c>
      <c r="F12" s="52" t="s">
        <v>12</v>
      </c>
      <c r="G12" s="113">
        <v>2</v>
      </c>
      <c r="H12" s="114" t="s">
        <v>70</v>
      </c>
      <c r="I12" s="85">
        <v>2</v>
      </c>
      <c r="J12" s="92"/>
    </row>
    <row r="13" spans="1:10" s="20" customFormat="1" ht="20.100000000000001" customHeight="1">
      <c r="A13" s="91">
        <v>11</v>
      </c>
      <c r="B13" s="51" t="s">
        <v>292</v>
      </c>
      <c r="C13" s="51" t="s">
        <v>16</v>
      </c>
      <c r="D13" s="53" t="s">
        <v>341</v>
      </c>
      <c r="E13" s="51" t="s">
        <v>165</v>
      </c>
      <c r="F13" s="52" t="s">
        <v>12</v>
      </c>
      <c r="G13" s="113">
        <v>162</v>
      </c>
      <c r="H13" s="114" t="s">
        <v>70</v>
      </c>
      <c r="I13" s="85">
        <v>635169</v>
      </c>
      <c r="J13" s="92"/>
    </row>
    <row r="14" spans="1:10" s="20" customFormat="1" ht="20.100000000000001" customHeight="1">
      <c r="A14" s="91">
        <v>12</v>
      </c>
      <c r="B14" s="51" t="s">
        <v>292</v>
      </c>
      <c r="C14" s="51" t="s">
        <v>16</v>
      </c>
      <c r="D14" s="53" t="s">
        <v>341</v>
      </c>
      <c r="E14" s="51" t="s">
        <v>168</v>
      </c>
      <c r="F14" s="52" t="s">
        <v>12</v>
      </c>
      <c r="G14" s="113">
        <v>165</v>
      </c>
      <c r="H14" s="114" t="s">
        <v>70</v>
      </c>
      <c r="I14" s="85">
        <v>751208</v>
      </c>
      <c r="J14" s="92"/>
    </row>
    <row r="15" spans="1:10" s="20" customFormat="1" ht="20.100000000000001" customHeight="1">
      <c r="A15" s="91">
        <v>13</v>
      </c>
      <c r="B15" s="51" t="s">
        <v>292</v>
      </c>
      <c r="C15" s="51" t="s">
        <v>15</v>
      </c>
      <c r="D15" s="53" t="s">
        <v>346</v>
      </c>
      <c r="E15" s="51" t="s">
        <v>347</v>
      </c>
      <c r="F15" s="52" t="s">
        <v>12</v>
      </c>
      <c r="G15" s="113">
        <v>1</v>
      </c>
      <c r="H15" s="114" t="s">
        <v>72</v>
      </c>
      <c r="I15" s="85">
        <v>28280</v>
      </c>
      <c r="J15" s="92"/>
    </row>
    <row r="16" spans="1:10" s="20" customFormat="1" ht="20.100000000000001" customHeight="1">
      <c r="A16" s="91">
        <v>14</v>
      </c>
      <c r="B16" s="51" t="s">
        <v>292</v>
      </c>
      <c r="C16" s="51" t="s">
        <v>15</v>
      </c>
      <c r="D16" s="53" t="s">
        <v>346</v>
      </c>
      <c r="E16" s="51" t="s">
        <v>348</v>
      </c>
      <c r="F16" s="52" t="s">
        <v>12</v>
      </c>
      <c r="G16" s="113">
        <v>2</v>
      </c>
      <c r="H16" s="114" t="s">
        <v>72</v>
      </c>
      <c r="I16" s="85">
        <v>56560</v>
      </c>
      <c r="J16" s="92"/>
    </row>
    <row r="17" spans="1:10" s="20" customFormat="1" ht="20.100000000000001" customHeight="1">
      <c r="A17" s="91">
        <v>15</v>
      </c>
      <c r="B17" s="51" t="s">
        <v>292</v>
      </c>
      <c r="C17" s="51" t="s">
        <v>31</v>
      </c>
      <c r="D17" s="53" t="s">
        <v>349</v>
      </c>
      <c r="E17" s="51" t="s">
        <v>348</v>
      </c>
      <c r="F17" s="52" t="s">
        <v>12</v>
      </c>
      <c r="G17" s="113">
        <v>1</v>
      </c>
      <c r="H17" s="114" t="s">
        <v>72</v>
      </c>
      <c r="I17" s="85">
        <v>25000</v>
      </c>
      <c r="J17" s="92"/>
    </row>
    <row r="18" spans="1:10" s="20" customFormat="1" ht="20.100000000000001" customHeight="1">
      <c r="A18" s="91">
        <v>16</v>
      </c>
      <c r="B18" s="51" t="s">
        <v>293</v>
      </c>
      <c r="C18" s="51" t="s">
        <v>46</v>
      </c>
      <c r="D18" s="53" t="s">
        <v>350</v>
      </c>
      <c r="E18" s="51" t="s">
        <v>351</v>
      </c>
      <c r="F18" s="52" t="s">
        <v>12</v>
      </c>
      <c r="G18" s="113">
        <v>96</v>
      </c>
      <c r="H18" s="114" t="s">
        <v>70</v>
      </c>
      <c r="I18" s="85">
        <v>96</v>
      </c>
      <c r="J18" s="92"/>
    </row>
    <row r="19" spans="1:10" s="20" customFormat="1" ht="20.100000000000001" customHeight="1">
      <c r="A19" s="91">
        <v>17</v>
      </c>
      <c r="B19" s="51" t="s">
        <v>293</v>
      </c>
      <c r="C19" s="51" t="s">
        <v>15</v>
      </c>
      <c r="D19" s="53" t="s">
        <v>346</v>
      </c>
      <c r="E19" s="51" t="s">
        <v>351</v>
      </c>
      <c r="F19" s="52" t="s">
        <v>12</v>
      </c>
      <c r="G19" s="113">
        <v>5</v>
      </c>
      <c r="H19" s="114" t="s">
        <v>72</v>
      </c>
      <c r="I19" s="85">
        <v>141400</v>
      </c>
      <c r="J19" s="92"/>
    </row>
    <row r="20" spans="1:10" s="27" customFormat="1" ht="20.100000000000001" customHeight="1">
      <c r="A20" s="91">
        <v>18</v>
      </c>
      <c r="B20" s="51" t="s">
        <v>293</v>
      </c>
      <c r="C20" s="51" t="s">
        <v>31</v>
      </c>
      <c r="D20" s="53" t="s">
        <v>349</v>
      </c>
      <c r="E20" s="51" t="s">
        <v>352</v>
      </c>
      <c r="F20" s="52" t="s">
        <v>12</v>
      </c>
      <c r="G20" s="113">
        <v>1</v>
      </c>
      <c r="H20" s="114" t="s">
        <v>72</v>
      </c>
      <c r="I20" s="85">
        <v>25000</v>
      </c>
      <c r="J20" s="92"/>
    </row>
    <row r="21" spans="1:10" s="27" customFormat="1" ht="20.100000000000001" customHeight="1">
      <c r="A21" s="91">
        <v>19</v>
      </c>
      <c r="B21" s="55">
        <v>45845</v>
      </c>
      <c r="C21" s="51" t="s">
        <v>353</v>
      </c>
      <c r="D21" s="53" t="s">
        <v>354</v>
      </c>
      <c r="E21" s="51" t="s">
        <v>352</v>
      </c>
      <c r="F21" s="52" t="s">
        <v>12</v>
      </c>
      <c r="G21" s="113">
        <v>1</v>
      </c>
      <c r="H21" s="60" t="s">
        <v>132</v>
      </c>
      <c r="I21" s="85">
        <v>22900</v>
      </c>
      <c r="J21" s="92"/>
    </row>
    <row r="22" spans="1:10" s="20" customFormat="1" ht="20.100000000000001" customHeight="1">
      <c r="A22" s="91">
        <v>20</v>
      </c>
      <c r="B22" s="51" t="s">
        <v>295</v>
      </c>
      <c r="C22" s="51" t="s">
        <v>16</v>
      </c>
      <c r="D22" s="53" t="s">
        <v>341</v>
      </c>
      <c r="E22" s="51" t="s">
        <v>169</v>
      </c>
      <c r="F22" s="52" t="s">
        <v>12</v>
      </c>
      <c r="G22" s="113">
        <v>25</v>
      </c>
      <c r="H22" s="114" t="s">
        <v>70</v>
      </c>
      <c r="I22" s="85">
        <v>95000</v>
      </c>
      <c r="J22" s="92"/>
    </row>
    <row r="23" spans="1:10" s="20" customFormat="1" ht="20.100000000000001" customHeight="1">
      <c r="A23" s="91">
        <v>21</v>
      </c>
      <c r="B23" s="51" t="s">
        <v>295</v>
      </c>
      <c r="C23" s="51" t="s">
        <v>16</v>
      </c>
      <c r="D23" s="53" t="s">
        <v>341</v>
      </c>
      <c r="E23" s="51" t="s">
        <v>166</v>
      </c>
      <c r="F23" s="52" t="s">
        <v>12</v>
      </c>
      <c r="G23" s="113">
        <v>95</v>
      </c>
      <c r="H23" s="114" t="s">
        <v>70</v>
      </c>
      <c r="I23" s="85">
        <v>315160</v>
      </c>
      <c r="J23" s="92"/>
    </row>
    <row r="24" spans="1:10" s="20" customFormat="1" ht="20.100000000000001" customHeight="1">
      <c r="A24" s="91">
        <v>22</v>
      </c>
      <c r="B24" s="51" t="s">
        <v>295</v>
      </c>
      <c r="C24" s="51" t="s">
        <v>16</v>
      </c>
      <c r="D24" s="53" t="s">
        <v>341</v>
      </c>
      <c r="E24" s="51" t="s">
        <v>167</v>
      </c>
      <c r="F24" s="52" t="s">
        <v>12</v>
      </c>
      <c r="G24" s="113">
        <v>113</v>
      </c>
      <c r="H24" s="114" t="s">
        <v>70</v>
      </c>
      <c r="I24" s="85">
        <v>479446</v>
      </c>
      <c r="J24" s="92"/>
    </row>
    <row r="25" spans="1:10" s="20" customFormat="1" ht="20.100000000000001" customHeight="1">
      <c r="A25" s="91">
        <v>23</v>
      </c>
      <c r="B25" s="51" t="s">
        <v>295</v>
      </c>
      <c r="C25" s="51" t="s">
        <v>15</v>
      </c>
      <c r="D25" s="53" t="s">
        <v>346</v>
      </c>
      <c r="E25" s="51" t="s">
        <v>355</v>
      </c>
      <c r="F25" s="52" t="s">
        <v>12</v>
      </c>
      <c r="G25" s="113">
        <v>4</v>
      </c>
      <c r="H25" s="114" t="s">
        <v>72</v>
      </c>
      <c r="I25" s="85">
        <v>113120</v>
      </c>
      <c r="J25" s="92"/>
    </row>
    <row r="26" spans="1:10" s="20" customFormat="1" ht="20.100000000000001" customHeight="1">
      <c r="A26" s="91">
        <v>24</v>
      </c>
      <c r="B26" s="51" t="s">
        <v>356</v>
      </c>
      <c r="C26" s="51" t="s">
        <v>46</v>
      </c>
      <c r="D26" s="53" t="s">
        <v>357</v>
      </c>
      <c r="E26" s="51" t="s">
        <v>176</v>
      </c>
      <c r="F26" s="52" t="s">
        <v>12</v>
      </c>
      <c r="G26" s="113">
        <v>1</v>
      </c>
      <c r="H26" s="114" t="s">
        <v>70</v>
      </c>
      <c r="I26" s="85">
        <v>39900</v>
      </c>
      <c r="J26" s="92"/>
    </row>
    <row r="27" spans="1:10" s="20" customFormat="1" ht="20.100000000000001" customHeight="1">
      <c r="A27" s="91">
        <v>25</v>
      </c>
      <c r="B27" s="51" t="s">
        <v>356</v>
      </c>
      <c r="C27" s="51" t="s">
        <v>46</v>
      </c>
      <c r="D27" s="53" t="s">
        <v>357</v>
      </c>
      <c r="E27" s="51" t="s">
        <v>358</v>
      </c>
      <c r="F27" s="52" t="s">
        <v>12</v>
      </c>
      <c r="G27" s="113">
        <v>1</v>
      </c>
      <c r="H27" s="114" t="s">
        <v>70</v>
      </c>
      <c r="I27" s="85">
        <v>39900</v>
      </c>
      <c r="J27" s="92"/>
    </row>
    <row r="28" spans="1:10" s="21" customFormat="1" ht="20.100000000000001" customHeight="1">
      <c r="A28" s="91">
        <v>26</v>
      </c>
      <c r="B28" s="51" t="s">
        <v>356</v>
      </c>
      <c r="C28" s="51" t="s">
        <v>353</v>
      </c>
      <c r="D28" s="53" t="s">
        <v>354</v>
      </c>
      <c r="E28" s="51" t="s">
        <v>358</v>
      </c>
      <c r="F28" s="52" t="s">
        <v>12</v>
      </c>
      <c r="G28" s="113">
        <v>1</v>
      </c>
      <c r="H28" s="60" t="s">
        <v>132</v>
      </c>
      <c r="I28" s="85">
        <v>22900</v>
      </c>
      <c r="J28" s="92"/>
    </row>
    <row r="29" spans="1:10" s="21" customFormat="1" ht="20.100000000000001" customHeight="1">
      <c r="A29" s="91">
        <v>27</v>
      </c>
      <c r="B29" s="51" t="s">
        <v>356</v>
      </c>
      <c r="C29" s="51" t="s">
        <v>16</v>
      </c>
      <c r="D29" s="53" t="s">
        <v>359</v>
      </c>
      <c r="E29" s="51" t="s">
        <v>271</v>
      </c>
      <c r="F29" s="52" t="s">
        <v>12</v>
      </c>
      <c r="G29" s="113">
        <v>6</v>
      </c>
      <c r="H29" s="114" t="s">
        <v>70</v>
      </c>
      <c r="I29" s="85">
        <v>18000</v>
      </c>
      <c r="J29" s="92"/>
    </row>
    <row r="30" spans="1:10" s="21" customFormat="1" ht="20.100000000000001" customHeight="1">
      <c r="A30" s="91">
        <v>28</v>
      </c>
      <c r="B30" s="51" t="s">
        <v>356</v>
      </c>
      <c r="C30" s="51" t="s">
        <v>16</v>
      </c>
      <c r="D30" s="53" t="s">
        <v>360</v>
      </c>
      <c r="E30" s="51" t="s">
        <v>361</v>
      </c>
      <c r="F30" s="52" t="s">
        <v>12</v>
      </c>
      <c r="G30" s="113">
        <v>79</v>
      </c>
      <c r="H30" s="114" t="s">
        <v>70</v>
      </c>
      <c r="I30" s="85">
        <v>129036</v>
      </c>
      <c r="J30" s="92"/>
    </row>
    <row r="31" spans="1:10" s="21" customFormat="1" ht="20.100000000000001" customHeight="1">
      <c r="A31" s="91">
        <v>29</v>
      </c>
      <c r="B31" s="51" t="s">
        <v>298</v>
      </c>
      <c r="C31" s="51" t="s">
        <v>46</v>
      </c>
      <c r="D31" s="53" t="s">
        <v>350</v>
      </c>
      <c r="E31" s="51" t="s">
        <v>172</v>
      </c>
      <c r="F31" s="52" t="s">
        <v>12</v>
      </c>
      <c r="G31" s="113">
        <v>50</v>
      </c>
      <c r="H31" s="114" t="s">
        <v>70</v>
      </c>
      <c r="I31" s="85">
        <v>50</v>
      </c>
      <c r="J31" s="93"/>
    </row>
    <row r="32" spans="1:10" s="21" customFormat="1" ht="20.100000000000001" customHeight="1">
      <c r="A32" s="91">
        <v>30</v>
      </c>
      <c r="B32" s="51" t="s">
        <v>298</v>
      </c>
      <c r="C32" s="51" t="s">
        <v>16</v>
      </c>
      <c r="D32" s="53" t="s">
        <v>362</v>
      </c>
      <c r="E32" s="51" t="s">
        <v>363</v>
      </c>
      <c r="F32" s="52" t="s">
        <v>12</v>
      </c>
      <c r="G32" s="113">
        <v>1</v>
      </c>
      <c r="H32" s="114" t="s">
        <v>70</v>
      </c>
      <c r="I32" s="85">
        <v>300000</v>
      </c>
      <c r="J32" s="93"/>
    </row>
    <row r="33" spans="1:10" s="21" customFormat="1" ht="20.100000000000001" customHeight="1">
      <c r="A33" s="91">
        <v>31</v>
      </c>
      <c r="B33" s="51" t="s">
        <v>298</v>
      </c>
      <c r="C33" s="51" t="s">
        <v>16</v>
      </c>
      <c r="D33" s="53" t="s">
        <v>364</v>
      </c>
      <c r="E33" s="51" t="s">
        <v>365</v>
      </c>
      <c r="F33" s="52" t="s">
        <v>12</v>
      </c>
      <c r="G33" s="113">
        <v>16</v>
      </c>
      <c r="H33" s="114" t="s">
        <v>70</v>
      </c>
      <c r="I33" s="85">
        <v>159091</v>
      </c>
      <c r="J33" s="92"/>
    </row>
    <row r="34" spans="1:10" s="21" customFormat="1" ht="20.100000000000001" customHeight="1">
      <c r="A34" s="91">
        <v>32</v>
      </c>
      <c r="B34" s="51" t="s">
        <v>298</v>
      </c>
      <c r="C34" s="51" t="s">
        <v>16</v>
      </c>
      <c r="D34" s="53" t="s">
        <v>366</v>
      </c>
      <c r="E34" s="51" t="s">
        <v>367</v>
      </c>
      <c r="F34" s="52" t="s">
        <v>12</v>
      </c>
      <c r="G34" s="113">
        <v>30</v>
      </c>
      <c r="H34" s="114" t="s">
        <v>70</v>
      </c>
      <c r="I34" s="85">
        <v>254546</v>
      </c>
      <c r="J34" s="92"/>
    </row>
    <row r="35" spans="1:10" s="21" customFormat="1" ht="20.100000000000001" customHeight="1">
      <c r="A35" s="91">
        <v>33</v>
      </c>
      <c r="B35" s="51" t="s">
        <v>298</v>
      </c>
      <c r="C35" s="51" t="s">
        <v>16</v>
      </c>
      <c r="D35" s="53" t="s">
        <v>368</v>
      </c>
      <c r="E35" s="51" t="s">
        <v>369</v>
      </c>
      <c r="F35" s="52" t="s">
        <v>12</v>
      </c>
      <c r="G35" s="113">
        <v>10</v>
      </c>
      <c r="H35" s="114" t="s">
        <v>70</v>
      </c>
      <c r="I35" s="85">
        <v>118182</v>
      </c>
      <c r="J35" s="92"/>
    </row>
    <row r="36" spans="1:10" s="21" customFormat="1" ht="20.100000000000001" customHeight="1">
      <c r="A36" s="91">
        <v>34</v>
      </c>
      <c r="B36" s="51" t="s">
        <v>299</v>
      </c>
      <c r="C36" s="51" t="s">
        <v>46</v>
      </c>
      <c r="D36" s="53" t="s">
        <v>357</v>
      </c>
      <c r="E36" s="51" t="s">
        <v>370</v>
      </c>
      <c r="F36" s="52" t="s">
        <v>12</v>
      </c>
      <c r="G36" s="113">
        <v>1</v>
      </c>
      <c r="H36" s="114" t="s">
        <v>70</v>
      </c>
      <c r="I36" s="85">
        <v>1</v>
      </c>
      <c r="J36" s="92"/>
    </row>
    <row r="37" spans="1:10" s="21" customFormat="1" ht="20.100000000000001" customHeight="1">
      <c r="A37" s="91">
        <v>35</v>
      </c>
      <c r="B37" s="51" t="s">
        <v>299</v>
      </c>
      <c r="C37" s="51" t="s">
        <v>16</v>
      </c>
      <c r="D37" s="53" t="s">
        <v>341</v>
      </c>
      <c r="E37" s="51" t="s">
        <v>170</v>
      </c>
      <c r="F37" s="52" t="s">
        <v>12</v>
      </c>
      <c r="G37" s="113">
        <v>12</v>
      </c>
      <c r="H37" s="114" t="s">
        <v>70</v>
      </c>
      <c r="I37" s="85">
        <v>46800</v>
      </c>
      <c r="J37" s="92"/>
    </row>
    <row r="38" spans="1:10" s="21" customFormat="1" ht="20.100000000000001" customHeight="1">
      <c r="A38" s="91">
        <v>36</v>
      </c>
      <c r="B38" s="51" t="s">
        <v>299</v>
      </c>
      <c r="C38" s="51" t="s">
        <v>16</v>
      </c>
      <c r="D38" s="53" t="s">
        <v>341</v>
      </c>
      <c r="E38" s="51" t="s">
        <v>165</v>
      </c>
      <c r="F38" s="52" t="s">
        <v>12</v>
      </c>
      <c r="G38" s="113">
        <v>210</v>
      </c>
      <c r="H38" s="114" t="s">
        <v>70</v>
      </c>
      <c r="I38" s="85">
        <v>868013</v>
      </c>
      <c r="J38" s="92"/>
    </row>
    <row r="39" spans="1:10" s="21" customFormat="1" ht="20.100000000000001" customHeight="1">
      <c r="A39" s="91">
        <v>37</v>
      </c>
      <c r="B39" s="51" t="s">
        <v>299</v>
      </c>
      <c r="C39" s="51" t="s">
        <v>16</v>
      </c>
      <c r="D39" s="53" t="s">
        <v>341</v>
      </c>
      <c r="E39" s="51" t="s">
        <v>168</v>
      </c>
      <c r="F39" s="52" t="s">
        <v>12</v>
      </c>
      <c r="G39" s="113">
        <v>177</v>
      </c>
      <c r="H39" s="114" t="s">
        <v>70</v>
      </c>
      <c r="I39" s="85">
        <v>678488</v>
      </c>
      <c r="J39" s="92"/>
    </row>
    <row r="40" spans="1:10" s="21" customFormat="1" ht="20.100000000000001" customHeight="1">
      <c r="A40" s="91">
        <v>38</v>
      </c>
      <c r="B40" s="51" t="s">
        <v>371</v>
      </c>
      <c r="C40" s="51" t="s">
        <v>44</v>
      </c>
      <c r="D40" s="53" t="s">
        <v>372</v>
      </c>
      <c r="E40" s="51" t="s">
        <v>373</v>
      </c>
      <c r="F40" s="52" t="s">
        <v>12</v>
      </c>
      <c r="G40" s="113">
        <v>10252</v>
      </c>
      <c r="H40" s="114" t="s">
        <v>70</v>
      </c>
      <c r="I40" s="85">
        <v>13927900</v>
      </c>
      <c r="J40" s="92"/>
    </row>
    <row r="41" spans="1:10" s="21" customFormat="1" ht="20.100000000000001" customHeight="1">
      <c r="A41" s="91">
        <v>39</v>
      </c>
      <c r="B41" s="51" t="s">
        <v>301</v>
      </c>
      <c r="C41" s="51" t="s">
        <v>16</v>
      </c>
      <c r="D41" s="53" t="s">
        <v>341</v>
      </c>
      <c r="E41" s="51" t="s">
        <v>169</v>
      </c>
      <c r="F41" s="52" t="s">
        <v>12</v>
      </c>
      <c r="G41" s="113">
        <v>25</v>
      </c>
      <c r="H41" s="114" t="s">
        <v>70</v>
      </c>
      <c r="I41" s="85">
        <v>132500</v>
      </c>
      <c r="J41" s="92"/>
    </row>
    <row r="42" spans="1:10" s="21" customFormat="1" ht="20.100000000000001" customHeight="1">
      <c r="A42" s="91">
        <v>40</v>
      </c>
      <c r="B42" s="51" t="s">
        <v>301</v>
      </c>
      <c r="C42" s="51" t="s">
        <v>16</v>
      </c>
      <c r="D42" s="53" t="s">
        <v>341</v>
      </c>
      <c r="E42" s="51" t="s">
        <v>166</v>
      </c>
      <c r="F42" s="52" t="s">
        <v>12</v>
      </c>
      <c r="G42" s="113">
        <v>116</v>
      </c>
      <c r="H42" s="114" t="s">
        <v>70</v>
      </c>
      <c r="I42" s="85">
        <v>788492</v>
      </c>
      <c r="J42" s="92"/>
    </row>
    <row r="43" spans="1:10" s="21" customFormat="1" ht="20.100000000000001" customHeight="1">
      <c r="A43" s="91">
        <v>41</v>
      </c>
      <c r="B43" s="51" t="s">
        <v>301</v>
      </c>
      <c r="C43" s="51" t="s">
        <v>16</v>
      </c>
      <c r="D43" s="53" t="s">
        <v>341</v>
      </c>
      <c r="E43" s="51" t="s">
        <v>167</v>
      </c>
      <c r="F43" s="52" t="s">
        <v>12</v>
      </c>
      <c r="G43" s="113">
        <v>96</v>
      </c>
      <c r="H43" s="114" t="s">
        <v>70</v>
      </c>
      <c r="I43" s="85">
        <v>340636</v>
      </c>
      <c r="J43" s="92"/>
    </row>
    <row r="44" spans="1:10" s="21" customFormat="1" ht="20.100000000000001" customHeight="1">
      <c r="A44" s="91">
        <v>42</v>
      </c>
      <c r="B44" s="51" t="s">
        <v>301</v>
      </c>
      <c r="C44" s="51" t="s">
        <v>31</v>
      </c>
      <c r="D44" s="53" t="s">
        <v>349</v>
      </c>
      <c r="E44" s="51" t="s">
        <v>374</v>
      </c>
      <c r="F44" s="52" t="s">
        <v>12</v>
      </c>
      <c r="G44" s="113">
        <v>2</v>
      </c>
      <c r="H44" s="114" t="s">
        <v>72</v>
      </c>
      <c r="I44" s="85">
        <v>50000</v>
      </c>
      <c r="J44" s="92"/>
    </row>
    <row r="45" spans="1:10" s="21" customFormat="1" ht="20.100000000000001" customHeight="1">
      <c r="A45" s="91">
        <v>43</v>
      </c>
      <c r="B45" s="51" t="s">
        <v>301</v>
      </c>
      <c r="C45" s="51" t="s">
        <v>353</v>
      </c>
      <c r="D45" s="53" t="s">
        <v>354</v>
      </c>
      <c r="E45" s="51" t="s">
        <v>374</v>
      </c>
      <c r="F45" s="52" t="s">
        <v>12</v>
      </c>
      <c r="G45" s="113">
        <v>2</v>
      </c>
      <c r="H45" s="60" t="s">
        <v>132</v>
      </c>
      <c r="I45" s="85">
        <v>45800</v>
      </c>
      <c r="J45" s="92"/>
    </row>
    <row r="46" spans="1:10" s="21" customFormat="1" ht="20.100000000000001" customHeight="1">
      <c r="A46" s="91">
        <v>44</v>
      </c>
      <c r="B46" s="51" t="s">
        <v>302</v>
      </c>
      <c r="C46" s="51" t="s">
        <v>16</v>
      </c>
      <c r="D46" s="53" t="s">
        <v>375</v>
      </c>
      <c r="E46" s="51" t="s">
        <v>174</v>
      </c>
      <c r="F46" s="52" t="s">
        <v>12</v>
      </c>
      <c r="G46" s="113">
        <v>32</v>
      </c>
      <c r="H46" s="114" t="s">
        <v>70</v>
      </c>
      <c r="I46" s="85">
        <v>212728</v>
      </c>
      <c r="J46" s="92"/>
    </row>
    <row r="47" spans="1:10" s="21" customFormat="1" ht="20.100000000000001" customHeight="1">
      <c r="A47" s="91">
        <v>45</v>
      </c>
      <c r="B47" s="55">
        <v>45855</v>
      </c>
      <c r="C47" s="51" t="s">
        <v>353</v>
      </c>
      <c r="D47" s="53" t="s">
        <v>376</v>
      </c>
      <c r="E47" s="51" t="s">
        <v>377</v>
      </c>
      <c r="F47" s="52" t="s">
        <v>12</v>
      </c>
      <c r="G47" s="113">
        <v>135</v>
      </c>
      <c r="H47" s="114" t="s">
        <v>70</v>
      </c>
      <c r="I47" s="85">
        <v>1242400</v>
      </c>
      <c r="J47" s="92"/>
    </row>
    <row r="48" spans="1:10" s="21" customFormat="1" ht="20.100000000000001" customHeight="1">
      <c r="A48" s="91">
        <v>46</v>
      </c>
      <c r="B48" s="51" t="s">
        <v>303</v>
      </c>
      <c r="C48" s="51" t="s">
        <v>15</v>
      </c>
      <c r="D48" s="53" t="s">
        <v>346</v>
      </c>
      <c r="E48" s="51" t="s">
        <v>271</v>
      </c>
      <c r="F48" s="52" t="s">
        <v>12</v>
      </c>
      <c r="G48" s="113">
        <v>1</v>
      </c>
      <c r="H48" s="114" t="s">
        <v>72</v>
      </c>
      <c r="I48" s="85">
        <v>28280</v>
      </c>
      <c r="J48" s="92"/>
    </row>
    <row r="49" spans="1:10" s="21" customFormat="1" ht="20.100000000000001" customHeight="1">
      <c r="A49" s="91">
        <v>47</v>
      </c>
      <c r="B49" s="51" t="s">
        <v>308</v>
      </c>
      <c r="C49" s="51" t="s">
        <v>16</v>
      </c>
      <c r="D49" s="53" t="s">
        <v>341</v>
      </c>
      <c r="E49" s="51" t="s">
        <v>177</v>
      </c>
      <c r="F49" s="52" t="s">
        <v>12</v>
      </c>
      <c r="G49" s="113">
        <v>8</v>
      </c>
      <c r="H49" s="114" t="s">
        <v>70</v>
      </c>
      <c r="I49" s="85">
        <v>32000</v>
      </c>
      <c r="J49" s="92"/>
    </row>
    <row r="50" spans="1:10" s="21" customFormat="1" ht="20.100000000000001" customHeight="1">
      <c r="A50" s="91">
        <v>48</v>
      </c>
      <c r="B50" s="51" t="s">
        <v>308</v>
      </c>
      <c r="C50" s="51" t="s">
        <v>16</v>
      </c>
      <c r="D50" s="53" t="s">
        <v>341</v>
      </c>
      <c r="E50" s="51" t="s">
        <v>165</v>
      </c>
      <c r="F50" s="52" t="s">
        <v>12</v>
      </c>
      <c r="G50" s="113">
        <v>129</v>
      </c>
      <c r="H50" s="114" t="s">
        <v>70</v>
      </c>
      <c r="I50" s="85">
        <v>564064</v>
      </c>
      <c r="J50" s="92"/>
    </row>
    <row r="51" spans="1:10" s="21" customFormat="1" ht="20.100000000000001" customHeight="1">
      <c r="A51" s="91">
        <v>49</v>
      </c>
      <c r="B51" s="51" t="s">
        <v>308</v>
      </c>
      <c r="C51" s="51" t="s">
        <v>16</v>
      </c>
      <c r="D51" s="53" t="s">
        <v>341</v>
      </c>
      <c r="E51" s="51" t="s">
        <v>168</v>
      </c>
      <c r="F51" s="52" t="s">
        <v>12</v>
      </c>
      <c r="G51" s="113">
        <v>123</v>
      </c>
      <c r="H51" s="114" t="s">
        <v>70</v>
      </c>
      <c r="I51" s="85">
        <v>457839</v>
      </c>
      <c r="J51" s="92"/>
    </row>
    <row r="52" spans="1:10" s="21" customFormat="1" ht="20.100000000000001" customHeight="1">
      <c r="A52" s="91">
        <v>50</v>
      </c>
      <c r="B52" s="55">
        <v>45857</v>
      </c>
      <c r="C52" s="51" t="s">
        <v>327</v>
      </c>
      <c r="D52" s="53" t="s">
        <v>378</v>
      </c>
      <c r="E52" s="51" t="s">
        <v>379</v>
      </c>
      <c r="F52" s="52" t="s">
        <v>12</v>
      </c>
      <c r="G52" s="113">
        <v>50</v>
      </c>
      <c r="H52" s="114" t="s">
        <v>71</v>
      </c>
      <c r="I52" s="85">
        <v>500000</v>
      </c>
      <c r="J52" s="92"/>
    </row>
    <row r="53" spans="1:10" s="21" customFormat="1" ht="20.100000000000001" customHeight="1">
      <c r="A53" s="91">
        <v>51</v>
      </c>
      <c r="B53" s="51" t="s">
        <v>380</v>
      </c>
      <c r="C53" s="51" t="s">
        <v>46</v>
      </c>
      <c r="D53" s="53" t="s">
        <v>357</v>
      </c>
      <c r="E53" s="51" t="s">
        <v>381</v>
      </c>
      <c r="F53" s="52" t="s">
        <v>12</v>
      </c>
      <c r="G53" s="113">
        <v>1</v>
      </c>
      <c r="H53" s="114" t="s">
        <v>70</v>
      </c>
      <c r="I53" s="85">
        <v>1</v>
      </c>
      <c r="J53" s="92"/>
    </row>
    <row r="54" spans="1:10" s="21" customFormat="1" ht="20.100000000000001" customHeight="1">
      <c r="A54" s="91">
        <v>52</v>
      </c>
      <c r="B54" s="51" t="s">
        <v>309</v>
      </c>
      <c r="C54" s="51" t="s">
        <v>16</v>
      </c>
      <c r="D54" s="53" t="s">
        <v>341</v>
      </c>
      <c r="E54" s="51" t="s">
        <v>169</v>
      </c>
      <c r="F54" s="52" t="s">
        <v>12</v>
      </c>
      <c r="G54" s="113">
        <v>25</v>
      </c>
      <c r="H54" s="114" t="s">
        <v>70</v>
      </c>
      <c r="I54" s="85">
        <v>107500</v>
      </c>
      <c r="J54" s="92"/>
    </row>
    <row r="55" spans="1:10" s="21" customFormat="1" ht="20.100000000000001" customHeight="1">
      <c r="A55" s="91">
        <v>53</v>
      </c>
      <c r="B55" s="51" t="s">
        <v>309</v>
      </c>
      <c r="C55" s="51" t="s">
        <v>16</v>
      </c>
      <c r="D55" s="53" t="s">
        <v>341</v>
      </c>
      <c r="E55" s="51" t="s">
        <v>166</v>
      </c>
      <c r="F55" s="52" t="s">
        <v>12</v>
      </c>
      <c r="G55" s="113">
        <v>141</v>
      </c>
      <c r="H55" s="114" t="s">
        <v>70</v>
      </c>
      <c r="I55" s="85">
        <v>471760</v>
      </c>
      <c r="J55" s="92"/>
    </row>
    <row r="56" spans="1:10" s="21" customFormat="1" ht="20.100000000000001" customHeight="1">
      <c r="A56" s="91">
        <v>54</v>
      </c>
      <c r="B56" s="51" t="s">
        <v>309</v>
      </c>
      <c r="C56" s="51" t="s">
        <v>16</v>
      </c>
      <c r="D56" s="53" t="s">
        <v>341</v>
      </c>
      <c r="E56" s="51" t="s">
        <v>167</v>
      </c>
      <c r="F56" s="52" t="s">
        <v>12</v>
      </c>
      <c r="G56" s="113">
        <v>168</v>
      </c>
      <c r="H56" s="114" t="s">
        <v>70</v>
      </c>
      <c r="I56" s="85">
        <v>876669</v>
      </c>
      <c r="J56" s="92"/>
    </row>
    <row r="57" spans="1:10" s="21" customFormat="1" ht="20.100000000000001" customHeight="1">
      <c r="A57" s="91">
        <v>55</v>
      </c>
      <c r="B57" s="51" t="s">
        <v>309</v>
      </c>
      <c r="C57" s="51" t="s">
        <v>16</v>
      </c>
      <c r="D57" s="53" t="s">
        <v>341</v>
      </c>
      <c r="E57" s="51" t="s">
        <v>171</v>
      </c>
      <c r="F57" s="52" t="s">
        <v>12</v>
      </c>
      <c r="G57" s="113">
        <v>20</v>
      </c>
      <c r="H57" s="114" t="s">
        <v>70</v>
      </c>
      <c r="I57" s="85">
        <v>86000</v>
      </c>
      <c r="J57" s="92"/>
    </row>
    <row r="58" spans="1:10" s="21" customFormat="1" ht="20.100000000000001" customHeight="1">
      <c r="A58" s="91">
        <v>56</v>
      </c>
      <c r="B58" s="51" t="s">
        <v>310</v>
      </c>
      <c r="C58" s="51" t="s">
        <v>46</v>
      </c>
      <c r="D58" s="53" t="s">
        <v>357</v>
      </c>
      <c r="E58" s="51" t="s">
        <v>282</v>
      </c>
      <c r="F58" s="52" t="s">
        <v>12</v>
      </c>
      <c r="G58" s="113">
        <v>1</v>
      </c>
      <c r="H58" s="114" t="s">
        <v>70</v>
      </c>
      <c r="I58" s="85">
        <v>39900</v>
      </c>
      <c r="J58" s="92"/>
    </row>
    <row r="59" spans="1:10" s="21" customFormat="1" ht="20.100000000000001" customHeight="1">
      <c r="A59" s="91">
        <v>57</v>
      </c>
      <c r="B59" s="51" t="s">
        <v>310</v>
      </c>
      <c r="C59" s="51" t="s">
        <v>46</v>
      </c>
      <c r="D59" s="53" t="s">
        <v>357</v>
      </c>
      <c r="E59" s="51" t="s">
        <v>176</v>
      </c>
      <c r="F59" s="52" t="s">
        <v>12</v>
      </c>
      <c r="G59" s="113">
        <v>1</v>
      </c>
      <c r="H59" s="114" t="s">
        <v>70</v>
      </c>
      <c r="I59" s="85">
        <v>1</v>
      </c>
      <c r="J59" s="92"/>
    </row>
    <row r="60" spans="1:10" s="21" customFormat="1" ht="20.100000000000001" customHeight="1">
      <c r="A60" s="91">
        <v>58</v>
      </c>
      <c r="B60" s="51" t="s">
        <v>310</v>
      </c>
      <c r="C60" s="51" t="s">
        <v>46</v>
      </c>
      <c r="D60" s="53" t="s">
        <v>382</v>
      </c>
      <c r="E60" s="51" t="s">
        <v>381</v>
      </c>
      <c r="F60" s="52" t="s">
        <v>12</v>
      </c>
      <c r="G60" s="113">
        <v>1</v>
      </c>
      <c r="H60" s="114" t="s">
        <v>70</v>
      </c>
      <c r="I60" s="85">
        <v>1</v>
      </c>
      <c r="J60" s="92"/>
    </row>
    <row r="61" spans="1:10" s="21" customFormat="1" ht="20.100000000000001" customHeight="1">
      <c r="A61" s="91">
        <v>59</v>
      </c>
      <c r="B61" s="51" t="s">
        <v>310</v>
      </c>
      <c r="C61" s="51" t="s">
        <v>46</v>
      </c>
      <c r="D61" s="53" t="s">
        <v>383</v>
      </c>
      <c r="E61" s="51" t="s">
        <v>384</v>
      </c>
      <c r="F61" s="52" t="s">
        <v>12</v>
      </c>
      <c r="G61" s="113">
        <v>1</v>
      </c>
      <c r="H61" s="114" t="s">
        <v>70</v>
      </c>
      <c r="I61" s="85">
        <v>1</v>
      </c>
      <c r="J61" s="92"/>
    </row>
    <row r="62" spans="1:10" s="21" customFormat="1" ht="20.100000000000001" customHeight="1">
      <c r="A62" s="91">
        <v>60</v>
      </c>
      <c r="B62" s="51" t="s">
        <v>310</v>
      </c>
      <c r="C62" s="51" t="s">
        <v>16</v>
      </c>
      <c r="D62" s="53" t="s">
        <v>354</v>
      </c>
      <c r="E62" s="51" t="s">
        <v>180</v>
      </c>
      <c r="F62" s="52" t="s">
        <v>12</v>
      </c>
      <c r="G62" s="113">
        <v>8</v>
      </c>
      <c r="H62" s="60" t="s">
        <v>132</v>
      </c>
      <c r="I62" s="85">
        <v>183200</v>
      </c>
      <c r="J62" s="92"/>
    </row>
    <row r="63" spans="1:10" s="21" customFormat="1" ht="20.100000000000001" customHeight="1">
      <c r="A63" s="91">
        <v>61</v>
      </c>
      <c r="B63" s="51" t="s">
        <v>310</v>
      </c>
      <c r="C63" s="51" t="s">
        <v>134</v>
      </c>
      <c r="D63" s="53" t="s">
        <v>385</v>
      </c>
      <c r="E63" s="51" t="s">
        <v>386</v>
      </c>
      <c r="F63" s="52" t="s">
        <v>12</v>
      </c>
      <c r="G63" s="113">
        <v>4</v>
      </c>
      <c r="H63" s="114" t="s">
        <v>72</v>
      </c>
      <c r="I63" s="85">
        <v>226240</v>
      </c>
      <c r="J63" s="92"/>
    </row>
    <row r="64" spans="1:10" s="21" customFormat="1" ht="20.100000000000001" customHeight="1">
      <c r="A64" s="91">
        <v>62</v>
      </c>
      <c r="B64" s="51" t="s">
        <v>310</v>
      </c>
      <c r="C64" s="51" t="s">
        <v>31</v>
      </c>
      <c r="D64" s="53" t="s">
        <v>349</v>
      </c>
      <c r="E64" s="51" t="s">
        <v>387</v>
      </c>
      <c r="F64" s="52" t="s">
        <v>12</v>
      </c>
      <c r="G64" s="113">
        <v>1</v>
      </c>
      <c r="H64" s="114" t="s">
        <v>72</v>
      </c>
      <c r="I64" s="85">
        <v>25000</v>
      </c>
      <c r="J64" s="92"/>
    </row>
    <row r="65" spans="1:10" s="21" customFormat="1" ht="20.100000000000001" customHeight="1">
      <c r="A65" s="91">
        <v>63</v>
      </c>
      <c r="B65" s="51" t="s">
        <v>310</v>
      </c>
      <c r="C65" s="51" t="s">
        <v>353</v>
      </c>
      <c r="D65" s="53" t="s">
        <v>354</v>
      </c>
      <c r="E65" s="51" t="s">
        <v>387</v>
      </c>
      <c r="F65" s="52" t="s">
        <v>12</v>
      </c>
      <c r="G65" s="113">
        <v>1</v>
      </c>
      <c r="H65" s="60" t="s">
        <v>132</v>
      </c>
      <c r="I65" s="85">
        <v>22900</v>
      </c>
      <c r="J65" s="92"/>
    </row>
    <row r="66" spans="1:10" s="21" customFormat="1" ht="20.100000000000001" customHeight="1">
      <c r="A66" s="91">
        <v>64</v>
      </c>
      <c r="B66" s="51" t="s">
        <v>316</v>
      </c>
      <c r="C66" s="51" t="s">
        <v>44</v>
      </c>
      <c r="D66" s="53" t="s">
        <v>388</v>
      </c>
      <c r="E66" s="51" t="s">
        <v>389</v>
      </c>
      <c r="F66" s="52" t="s">
        <v>12</v>
      </c>
      <c r="G66" s="113">
        <v>32</v>
      </c>
      <c r="H66" s="114" t="s">
        <v>70</v>
      </c>
      <c r="I66" s="85">
        <v>466336</v>
      </c>
      <c r="J66" s="92"/>
    </row>
    <row r="67" spans="1:10" s="21" customFormat="1" ht="20.100000000000001" customHeight="1">
      <c r="A67" s="91">
        <v>65</v>
      </c>
      <c r="B67" s="51" t="s">
        <v>316</v>
      </c>
      <c r="C67" s="51" t="s">
        <v>44</v>
      </c>
      <c r="D67" s="53" t="s">
        <v>388</v>
      </c>
      <c r="E67" s="51" t="s">
        <v>390</v>
      </c>
      <c r="F67" s="52" t="s">
        <v>12</v>
      </c>
      <c r="G67" s="113">
        <v>32</v>
      </c>
      <c r="H67" s="114" t="s">
        <v>70</v>
      </c>
      <c r="I67" s="85">
        <v>466336</v>
      </c>
      <c r="J67" s="92"/>
    </row>
    <row r="68" spans="1:10" s="21" customFormat="1" ht="20.100000000000001" customHeight="1">
      <c r="A68" s="91">
        <v>66</v>
      </c>
      <c r="B68" s="51" t="s">
        <v>316</v>
      </c>
      <c r="C68" s="51" t="s">
        <v>44</v>
      </c>
      <c r="D68" s="53" t="s">
        <v>388</v>
      </c>
      <c r="E68" s="51" t="s">
        <v>391</v>
      </c>
      <c r="F68" s="52" t="s">
        <v>12</v>
      </c>
      <c r="G68" s="113">
        <v>4</v>
      </c>
      <c r="H68" s="114" t="s">
        <v>70</v>
      </c>
      <c r="I68" s="85">
        <v>58292</v>
      </c>
      <c r="J68" s="92"/>
    </row>
    <row r="69" spans="1:10" s="21" customFormat="1" ht="20.100000000000001" customHeight="1">
      <c r="A69" s="91">
        <v>67</v>
      </c>
      <c r="B69" s="51" t="s">
        <v>316</v>
      </c>
      <c r="C69" s="51" t="s">
        <v>44</v>
      </c>
      <c r="D69" s="53" t="s">
        <v>388</v>
      </c>
      <c r="E69" s="51" t="s">
        <v>392</v>
      </c>
      <c r="F69" s="52" t="s">
        <v>12</v>
      </c>
      <c r="G69" s="113">
        <v>32</v>
      </c>
      <c r="H69" s="114" t="s">
        <v>70</v>
      </c>
      <c r="I69" s="85">
        <v>466336</v>
      </c>
      <c r="J69" s="92"/>
    </row>
    <row r="70" spans="1:10" s="21" customFormat="1" ht="20.100000000000001" customHeight="1">
      <c r="A70" s="91">
        <v>68</v>
      </c>
      <c r="B70" s="51" t="s">
        <v>316</v>
      </c>
      <c r="C70" s="51" t="s">
        <v>16</v>
      </c>
      <c r="D70" s="53" t="s">
        <v>368</v>
      </c>
      <c r="E70" s="51" t="s">
        <v>178</v>
      </c>
      <c r="F70" s="52" t="s">
        <v>12</v>
      </c>
      <c r="G70" s="113">
        <v>10</v>
      </c>
      <c r="H70" s="114" t="s">
        <v>70</v>
      </c>
      <c r="I70" s="85">
        <v>118182</v>
      </c>
      <c r="J70" s="92"/>
    </row>
    <row r="71" spans="1:10" s="21" customFormat="1" ht="20.100000000000001" customHeight="1">
      <c r="A71" s="91">
        <v>69</v>
      </c>
      <c r="B71" s="51" t="s">
        <v>316</v>
      </c>
      <c r="C71" s="51" t="s">
        <v>16</v>
      </c>
      <c r="D71" s="53" t="s">
        <v>393</v>
      </c>
      <c r="E71" s="51" t="s">
        <v>394</v>
      </c>
      <c r="F71" s="52" t="s">
        <v>12</v>
      </c>
      <c r="G71" s="113">
        <v>20</v>
      </c>
      <c r="H71" s="114" t="s">
        <v>70</v>
      </c>
      <c r="I71" s="85">
        <v>136364</v>
      </c>
      <c r="J71" s="92"/>
    </row>
    <row r="72" spans="1:10" s="21" customFormat="1" ht="20.100000000000001" customHeight="1">
      <c r="A72" s="91">
        <v>70</v>
      </c>
      <c r="B72" s="51" t="s">
        <v>316</v>
      </c>
      <c r="C72" s="51" t="s">
        <v>16</v>
      </c>
      <c r="D72" s="53" t="s">
        <v>395</v>
      </c>
      <c r="E72" s="51" t="s">
        <v>396</v>
      </c>
      <c r="F72" s="52" t="s">
        <v>12</v>
      </c>
      <c r="G72" s="113">
        <v>6</v>
      </c>
      <c r="H72" s="114" t="s">
        <v>70</v>
      </c>
      <c r="I72" s="85">
        <v>100000</v>
      </c>
      <c r="J72" s="92"/>
    </row>
    <row r="73" spans="1:10" s="21" customFormat="1" ht="20.100000000000001" customHeight="1">
      <c r="A73" s="91">
        <v>71</v>
      </c>
      <c r="B73" s="51" t="s">
        <v>316</v>
      </c>
      <c r="C73" s="51" t="s">
        <v>16</v>
      </c>
      <c r="D73" s="53" t="s">
        <v>397</v>
      </c>
      <c r="E73" s="51" t="s">
        <v>398</v>
      </c>
      <c r="F73" s="52" t="s">
        <v>12</v>
      </c>
      <c r="G73" s="113">
        <v>11</v>
      </c>
      <c r="H73" s="114" t="s">
        <v>70</v>
      </c>
      <c r="I73" s="85">
        <v>69500</v>
      </c>
      <c r="J73" s="92"/>
    </row>
    <row r="74" spans="1:10" s="21" customFormat="1" ht="20.100000000000001" customHeight="1">
      <c r="A74" s="91">
        <v>72</v>
      </c>
      <c r="B74" s="51" t="s">
        <v>316</v>
      </c>
      <c r="C74" s="51" t="s">
        <v>16</v>
      </c>
      <c r="D74" s="53" t="s">
        <v>399</v>
      </c>
      <c r="E74" s="51" t="s">
        <v>400</v>
      </c>
      <c r="F74" s="52" t="s">
        <v>12</v>
      </c>
      <c r="G74" s="113">
        <v>5</v>
      </c>
      <c r="H74" s="114" t="s">
        <v>70</v>
      </c>
      <c r="I74" s="85">
        <v>50000</v>
      </c>
      <c r="J74" s="92"/>
    </row>
    <row r="75" spans="1:10" s="21" customFormat="1" ht="20.100000000000001" customHeight="1">
      <c r="A75" s="91">
        <v>73</v>
      </c>
      <c r="B75" s="51" t="s">
        <v>316</v>
      </c>
      <c r="C75" s="51" t="s">
        <v>16</v>
      </c>
      <c r="D75" s="53" t="s">
        <v>397</v>
      </c>
      <c r="E75" s="51" t="s">
        <v>401</v>
      </c>
      <c r="F75" s="52" t="s">
        <v>12</v>
      </c>
      <c r="G75" s="113">
        <v>5</v>
      </c>
      <c r="H75" s="114" t="s">
        <v>70</v>
      </c>
      <c r="I75" s="85">
        <v>29500</v>
      </c>
      <c r="J75" s="92"/>
    </row>
    <row r="76" spans="1:10" s="21" customFormat="1" ht="20.100000000000001" customHeight="1">
      <c r="A76" s="91">
        <v>74</v>
      </c>
      <c r="B76" s="51" t="s">
        <v>316</v>
      </c>
      <c r="C76" s="51" t="s">
        <v>16</v>
      </c>
      <c r="D76" s="53" t="s">
        <v>402</v>
      </c>
      <c r="E76" s="51" t="s">
        <v>172</v>
      </c>
      <c r="F76" s="52" t="s">
        <v>12</v>
      </c>
      <c r="G76" s="113">
        <v>51</v>
      </c>
      <c r="H76" s="114" t="s">
        <v>70</v>
      </c>
      <c r="I76" s="85">
        <v>410000</v>
      </c>
      <c r="J76" s="92"/>
    </row>
    <row r="77" spans="1:10" s="21" customFormat="1" ht="20.100000000000001" customHeight="1">
      <c r="A77" s="91">
        <v>75</v>
      </c>
      <c r="B77" s="55">
        <v>45862</v>
      </c>
      <c r="C77" s="51" t="s">
        <v>353</v>
      </c>
      <c r="D77" s="53" t="s">
        <v>354</v>
      </c>
      <c r="E77" s="51" t="s">
        <v>403</v>
      </c>
      <c r="F77" s="52" t="s">
        <v>12</v>
      </c>
      <c r="G77" s="113">
        <v>4</v>
      </c>
      <c r="H77" s="60" t="s">
        <v>132</v>
      </c>
      <c r="I77" s="85">
        <v>91600</v>
      </c>
      <c r="J77" s="92"/>
    </row>
    <row r="78" spans="1:10" s="25" customFormat="1" ht="20.100000000000001" customHeight="1">
      <c r="A78" s="91">
        <v>76</v>
      </c>
      <c r="B78" s="55">
        <v>45862</v>
      </c>
      <c r="C78" s="51" t="s">
        <v>353</v>
      </c>
      <c r="D78" s="53" t="s">
        <v>404</v>
      </c>
      <c r="E78" s="51" t="s">
        <v>405</v>
      </c>
      <c r="F78" s="52" t="s">
        <v>12</v>
      </c>
      <c r="G78" s="113">
        <v>45</v>
      </c>
      <c r="H78" s="114" t="s">
        <v>70</v>
      </c>
      <c r="I78" s="85">
        <v>454500</v>
      </c>
      <c r="J78" s="92"/>
    </row>
    <row r="79" spans="1:10" s="25" customFormat="1" ht="20.100000000000001" customHeight="1">
      <c r="A79" s="91">
        <v>77</v>
      </c>
      <c r="B79" s="51" t="s">
        <v>321</v>
      </c>
      <c r="C79" s="51" t="s">
        <v>45</v>
      </c>
      <c r="D79" s="53" t="s">
        <v>406</v>
      </c>
      <c r="E79" s="51" t="s">
        <v>401</v>
      </c>
      <c r="F79" s="52" t="s">
        <v>12</v>
      </c>
      <c r="G79" s="113">
        <v>3</v>
      </c>
      <c r="H79" s="114" t="s">
        <v>71</v>
      </c>
      <c r="I79" s="85">
        <v>119700</v>
      </c>
      <c r="J79" s="92"/>
    </row>
    <row r="80" spans="1:10" s="25" customFormat="1" ht="20.100000000000001" customHeight="1">
      <c r="A80" s="91">
        <v>78</v>
      </c>
      <c r="B80" s="51" t="s">
        <v>321</v>
      </c>
      <c r="C80" s="51" t="s">
        <v>45</v>
      </c>
      <c r="D80" s="53" t="s">
        <v>407</v>
      </c>
      <c r="E80" s="51" t="s">
        <v>408</v>
      </c>
      <c r="F80" s="52" t="s">
        <v>12</v>
      </c>
      <c r="G80" s="113">
        <v>10</v>
      </c>
      <c r="H80" s="114" t="s">
        <v>71</v>
      </c>
      <c r="I80" s="85">
        <v>270000</v>
      </c>
      <c r="J80" s="92"/>
    </row>
    <row r="81" spans="1:10" ht="20.100000000000001" customHeight="1">
      <c r="A81" s="91">
        <v>79</v>
      </c>
      <c r="B81" s="51" t="s">
        <v>321</v>
      </c>
      <c r="C81" s="51" t="s">
        <v>409</v>
      </c>
      <c r="D81" s="53" t="s">
        <v>388</v>
      </c>
      <c r="E81" s="51" t="s">
        <v>410</v>
      </c>
      <c r="F81" s="52" t="s">
        <v>12</v>
      </c>
      <c r="G81" s="113">
        <v>32</v>
      </c>
      <c r="H81" s="114" t="s">
        <v>70</v>
      </c>
      <c r="I81" s="85">
        <v>466336</v>
      </c>
      <c r="J81" s="92"/>
    </row>
    <row r="82" spans="1:10" ht="20.100000000000001" customHeight="1">
      <c r="A82" s="91">
        <v>80</v>
      </c>
      <c r="B82" s="51" t="s">
        <v>321</v>
      </c>
      <c r="C82" s="51" t="s">
        <v>409</v>
      </c>
      <c r="D82" s="53" t="s">
        <v>388</v>
      </c>
      <c r="E82" s="51" t="s">
        <v>411</v>
      </c>
      <c r="F82" s="52" t="s">
        <v>12</v>
      </c>
      <c r="G82" s="113">
        <v>32</v>
      </c>
      <c r="H82" s="114" t="s">
        <v>70</v>
      </c>
      <c r="I82" s="85">
        <v>466336</v>
      </c>
      <c r="J82" s="92"/>
    </row>
    <row r="83" spans="1:10" ht="20.100000000000001" customHeight="1">
      <c r="A83" s="91">
        <v>81</v>
      </c>
      <c r="B83" s="51" t="s">
        <v>321</v>
      </c>
      <c r="C83" s="51" t="s">
        <v>409</v>
      </c>
      <c r="D83" s="53" t="s">
        <v>388</v>
      </c>
      <c r="E83" s="51" t="s">
        <v>412</v>
      </c>
      <c r="F83" s="52" t="s">
        <v>12</v>
      </c>
      <c r="G83" s="113">
        <v>32</v>
      </c>
      <c r="H83" s="114" t="s">
        <v>70</v>
      </c>
      <c r="I83" s="85">
        <v>466336</v>
      </c>
      <c r="J83" s="92"/>
    </row>
    <row r="84" spans="1:10" ht="20.100000000000001" customHeight="1">
      <c r="A84" s="91">
        <v>82</v>
      </c>
      <c r="B84" s="51" t="s">
        <v>321</v>
      </c>
      <c r="C84" s="51" t="s">
        <v>44</v>
      </c>
      <c r="D84" s="53" t="s">
        <v>388</v>
      </c>
      <c r="E84" s="51" t="s">
        <v>413</v>
      </c>
      <c r="F84" s="52" t="s">
        <v>12</v>
      </c>
      <c r="G84" s="113">
        <v>32</v>
      </c>
      <c r="H84" s="114" t="s">
        <v>70</v>
      </c>
      <c r="I84" s="85">
        <v>466336</v>
      </c>
      <c r="J84" s="92"/>
    </row>
    <row r="85" spans="1:10" ht="20.100000000000001" customHeight="1">
      <c r="A85" s="91">
        <v>83</v>
      </c>
      <c r="B85" s="51" t="s">
        <v>321</v>
      </c>
      <c r="C85" s="51" t="s">
        <v>16</v>
      </c>
      <c r="D85" s="53" t="s">
        <v>341</v>
      </c>
      <c r="E85" s="51" t="s">
        <v>173</v>
      </c>
      <c r="F85" s="52" t="s">
        <v>12</v>
      </c>
      <c r="G85" s="113">
        <v>8</v>
      </c>
      <c r="H85" s="114" t="s">
        <v>70</v>
      </c>
      <c r="I85" s="85">
        <v>34400</v>
      </c>
      <c r="J85" s="92"/>
    </row>
    <row r="86" spans="1:10" ht="20.100000000000001" customHeight="1">
      <c r="A86" s="91">
        <v>84</v>
      </c>
      <c r="B86" s="51" t="s">
        <v>321</v>
      </c>
      <c r="C86" s="51" t="s">
        <v>16</v>
      </c>
      <c r="D86" s="53" t="s">
        <v>341</v>
      </c>
      <c r="E86" s="51" t="s">
        <v>170</v>
      </c>
      <c r="F86" s="52" t="s">
        <v>12</v>
      </c>
      <c r="G86" s="113">
        <v>10</v>
      </c>
      <c r="H86" s="114" t="s">
        <v>70</v>
      </c>
      <c r="I86" s="85">
        <v>43000</v>
      </c>
      <c r="J86" s="92"/>
    </row>
    <row r="87" spans="1:10" ht="20.100000000000001" customHeight="1">
      <c r="A87" s="91">
        <v>85</v>
      </c>
      <c r="B87" s="51" t="s">
        <v>321</v>
      </c>
      <c r="C87" s="51" t="s">
        <v>16</v>
      </c>
      <c r="D87" s="53" t="s">
        <v>341</v>
      </c>
      <c r="E87" s="51" t="s">
        <v>165</v>
      </c>
      <c r="F87" s="52" t="s">
        <v>12</v>
      </c>
      <c r="G87" s="113">
        <v>125</v>
      </c>
      <c r="H87" s="114" t="s">
        <v>70</v>
      </c>
      <c r="I87" s="85">
        <v>448430</v>
      </c>
      <c r="J87" s="92"/>
    </row>
    <row r="88" spans="1:10" ht="20.100000000000001" customHeight="1">
      <c r="A88" s="91">
        <v>86</v>
      </c>
      <c r="B88" s="51" t="s">
        <v>321</v>
      </c>
      <c r="C88" s="51" t="s">
        <v>16</v>
      </c>
      <c r="D88" s="53" t="s">
        <v>341</v>
      </c>
      <c r="E88" s="51" t="s">
        <v>168</v>
      </c>
      <c r="F88" s="52" t="s">
        <v>12</v>
      </c>
      <c r="G88" s="113">
        <v>114</v>
      </c>
      <c r="H88" s="114" t="s">
        <v>70</v>
      </c>
      <c r="I88" s="85">
        <v>584196</v>
      </c>
      <c r="J88" s="92"/>
    </row>
    <row r="89" spans="1:10" ht="20.100000000000001" customHeight="1">
      <c r="A89" s="91">
        <v>87</v>
      </c>
      <c r="B89" s="51" t="s">
        <v>321</v>
      </c>
      <c r="C89" s="51" t="s">
        <v>16</v>
      </c>
      <c r="D89" s="53" t="s">
        <v>341</v>
      </c>
      <c r="E89" s="51" t="s">
        <v>179</v>
      </c>
      <c r="F89" s="52" t="s">
        <v>12</v>
      </c>
      <c r="G89" s="113">
        <v>6</v>
      </c>
      <c r="H89" s="114" t="s">
        <v>70</v>
      </c>
      <c r="I89" s="85">
        <v>25800</v>
      </c>
      <c r="J89" s="92"/>
    </row>
    <row r="90" spans="1:10" ht="20.100000000000001" customHeight="1">
      <c r="A90" s="91">
        <v>88</v>
      </c>
      <c r="B90" s="51" t="s">
        <v>321</v>
      </c>
      <c r="C90" s="51" t="s">
        <v>31</v>
      </c>
      <c r="D90" s="53" t="s">
        <v>349</v>
      </c>
      <c r="E90" s="51" t="s">
        <v>179</v>
      </c>
      <c r="F90" s="52" t="s">
        <v>12</v>
      </c>
      <c r="G90" s="113">
        <v>1</v>
      </c>
      <c r="H90" s="114" t="s">
        <v>72</v>
      </c>
      <c r="I90" s="85">
        <v>25000</v>
      </c>
      <c r="J90" s="92"/>
    </row>
    <row r="91" spans="1:10" ht="20.100000000000001" customHeight="1">
      <c r="A91" s="91">
        <v>89</v>
      </c>
      <c r="B91" s="51" t="s">
        <v>414</v>
      </c>
      <c r="C91" s="51" t="s">
        <v>44</v>
      </c>
      <c r="D91" s="53" t="s">
        <v>388</v>
      </c>
      <c r="E91" s="51" t="s">
        <v>415</v>
      </c>
      <c r="F91" s="52" t="s">
        <v>12</v>
      </c>
      <c r="G91" s="113">
        <v>48</v>
      </c>
      <c r="H91" s="114" t="s">
        <v>70</v>
      </c>
      <c r="I91" s="85">
        <v>699504</v>
      </c>
      <c r="J91" s="92"/>
    </row>
    <row r="92" spans="1:10" ht="20.100000000000001" customHeight="1">
      <c r="A92" s="91">
        <v>90</v>
      </c>
      <c r="B92" s="51" t="s">
        <v>414</v>
      </c>
      <c r="C92" s="51" t="s">
        <v>44</v>
      </c>
      <c r="D92" s="53" t="s">
        <v>388</v>
      </c>
      <c r="E92" s="51" t="s">
        <v>373</v>
      </c>
      <c r="F92" s="52" t="s">
        <v>12</v>
      </c>
      <c r="G92" s="113">
        <v>48</v>
      </c>
      <c r="H92" s="114" t="s">
        <v>70</v>
      </c>
      <c r="I92" s="85">
        <v>699504</v>
      </c>
      <c r="J92" s="92"/>
    </row>
    <row r="93" spans="1:10" ht="20.100000000000001" customHeight="1">
      <c r="A93" s="91">
        <v>91</v>
      </c>
      <c r="B93" s="51" t="s">
        <v>324</v>
      </c>
      <c r="C93" s="51" t="s">
        <v>46</v>
      </c>
      <c r="D93" s="53" t="s">
        <v>357</v>
      </c>
      <c r="E93" s="51" t="s">
        <v>416</v>
      </c>
      <c r="F93" s="52" t="s">
        <v>12</v>
      </c>
      <c r="G93" s="113">
        <v>1</v>
      </c>
      <c r="H93" s="114" t="s">
        <v>70</v>
      </c>
      <c r="I93" s="85">
        <v>1</v>
      </c>
      <c r="J93" s="92"/>
    </row>
    <row r="94" spans="1:10" ht="20.100000000000001" customHeight="1">
      <c r="A94" s="91">
        <v>92</v>
      </c>
      <c r="B94" s="51" t="s">
        <v>324</v>
      </c>
      <c r="C94" s="51" t="s">
        <v>16</v>
      </c>
      <c r="D94" s="53" t="s">
        <v>341</v>
      </c>
      <c r="E94" s="51" t="s">
        <v>169</v>
      </c>
      <c r="F94" s="52" t="s">
        <v>12</v>
      </c>
      <c r="G94" s="113">
        <v>25</v>
      </c>
      <c r="H94" s="114" t="s">
        <v>70</v>
      </c>
      <c r="I94" s="85">
        <v>110000</v>
      </c>
      <c r="J94" s="92"/>
    </row>
    <row r="95" spans="1:10" ht="20.100000000000001" customHeight="1">
      <c r="A95" s="91">
        <v>93</v>
      </c>
      <c r="B95" s="51" t="s">
        <v>324</v>
      </c>
      <c r="C95" s="51" t="s">
        <v>16</v>
      </c>
      <c r="D95" s="53" t="s">
        <v>341</v>
      </c>
      <c r="E95" s="51" t="s">
        <v>166</v>
      </c>
      <c r="F95" s="52" t="s">
        <v>12</v>
      </c>
      <c r="G95" s="113">
        <v>136</v>
      </c>
      <c r="H95" s="114" t="s">
        <v>70</v>
      </c>
      <c r="I95" s="85">
        <v>541949</v>
      </c>
      <c r="J95" s="92"/>
    </row>
    <row r="96" spans="1:10" ht="20.100000000000001" customHeight="1">
      <c r="A96" s="91">
        <v>94</v>
      </c>
      <c r="B96" s="51" t="s">
        <v>324</v>
      </c>
      <c r="C96" s="51" t="s">
        <v>16</v>
      </c>
      <c r="D96" s="53" t="s">
        <v>341</v>
      </c>
      <c r="E96" s="51" t="s">
        <v>167</v>
      </c>
      <c r="F96" s="52" t="s">
        <v>12</v>
      </c>
      <c r="G96" s="113">
        <v>151</v>
      </c>
      <c r="H96" s="114" t="s">
        <v>70</v>
      </c>
      <c r="I96" s="85">
        <v>734941</v>
      </c>
      <c r="J96" s="92"/>
    </row>
    <row r="97" spans="1:10" ht="20.100000000000001" customHeight="1">
      <c r="A97" s="91">
        <v>95</v>
      </c>
      <c r="B97" s="51" t="s">
        <v>324</v>
      </c>
      <c r="C97" s="51" t="s">
        <v>16</v>
      </c>
      <c r="D97" s="53" t="s">
        <v>354</v>
      </c>
      <c r="E97" s="51" t="s">
        <v>417</v>
      </c>
      <c r="F97" s="52" t="s">
        <v>12</v>
      </c>
      <c r="G97" s="113">
        <v>10</v>
      </c>
      <c r="H97" s="60" t="s">
        <v>132</v>
      </c>
      <c r="I97" s="85">
        <v>229000</v>
      </c>
      <c r="J97" s="92"/>
    </row>
    <row r="98" spans="1:10" ht="20.100000000000001" customHeight="1">
      <c r="A98" s="91">
        <v>96</v>
      </c>
      <c r="B98" s="51" t="s">
        <v>325</v>
      </c>
      <c r="C98" s="51" t="s">
        <v>16</v>
      </c>
      <c r="D98" s="53" t="s">
        <v>418</v>
      </c>
      <c r="E98" s="51" t="s">
        <v>419</v>
      </c>
      <c r="F98" s="52" t="s">
        <v>12</v>
      </c>
      <c r="G98" s="113">
        <v>19</v>
      </c>
      <c r="H98" s="60" t="s">
        <v>70</v>
      </c>
      <c r="I98" s="85">
        <v>22918</v>
      </c>
      <c r="J98" s="92"/>
    </row>
    <row r="99" spans="1:10" ht="20.100000000000001" customHeight="1">
      <c r="A99" s="91">
        <v>97</v>
      </c>
      <c r="B99" s="51" t="s">
        <v>325</v>
      </c>
      <c r="C99" s="51" t="s">
        <v>45</v>
      </c>
      <c r="D99" s="53" t="s">
        <v>420</v>
      </c>
      <c r="E99" s="51" t="s">
        <v>419</v>
      </c>
      <c r="F99" s="52" t="s">
        <v>12</v>
      </c>
      <c r="G99" s="113">
        <v>2</v>
      </c>
      <c r="H99" s="114" t="s">
        <v>71</v>
      </c>
      <c r="I99" s="85">
        <v>200000</v>
      </c>
      <c r="J99" s="92"/>
    </row>
    <row r="100" spans="1:10" ht="20.100000000000001" customHeight="1">
      <c r="A100" s="91">
        <v>98</v>
      </c>
      <c r="B100" s="51" t="s">
        <v>325</v>
      </c>
      <c r="C100" s="51" t="s">
        <v>44</v>
      </c>
      <c r="D100" s="53" t="s">
        <v>388</v>
      </c>
      <c r="E100" s="51" t="s">
        <v>181</v>
      </c>
      <c r="F100" s="52" t="s">
        <v>12</v>
      </c>
      <c r="G100" s="113">
        <v>48</v>
      </c>
      <c r="H100" s="114" t="s">
        <v>70</v>
      </c>
      <c r="I100" s="85">
        <v>699504</v>
      </c>
      <c r="J100" s="92"/>
    </row>
    <row r="101" spans="1:10" ht="20.100000000000001" customHeight="1">
      <c r="A101" s="91">
        <v>99</v>
      </c>
      <c r="B101" s="51" t="s">
        <v>325</v>
      </c>
      <c r="C101" s="51" t="s">
        <v>44</v>
      </c>
      <c r="D101" s="53" t="s">
        <v>388</v>
      </c>
      <c r="E101" s="51" t="s">
        <v>421</v>
      </c>
      <c r="F101" s="52" t="s">
        <v>12</v>
      </c>
      <c r="G101" s="113">
        <v>40</v>
      </c>
      <c r="H101" s="114" t="s">
        <v>70</v>
      </c>
      <c r="I101" s="85">
        <v>582920</v>
      </c>
      <c r="J101" s="92"/>
    </row>
    <row r="102" spans="1:10" ht="20.100000000000001" customHeight="1">
      <c r="A102" s="91">
        <v>100</v>
      </c>
      <c r="B102" s="51" t="s">
        <v>325</v>
      </c>
      <c r="C102" s="51" t="s">
        <v>16</v>
      </c>
      <c r="D102" s="53" t="s">
        <v>339</v>
      </c>
      <c r="E102" s="51" t="s">
        <v>422</v>
      </c>
      <c r="F102" s="52" t="s">
        <v>12</v>
      </c>
      <c r="G102" s="113">
        <v>71</v>
      </c>
      <c r="H102" s="114" t="s">
        <v>70</v>
      </c>
      <c r="I102" s="85">
        <v>1082000</v>
      </c>
      <c r="J102" s="92"/>
    </row>
    <row r="103" spans="1:10" ht="20.100000000000001" customHeight="1">
      <c r="A103" s="91">
        <v>101</v>
      </c>
      <c r="B103" s="55">
        <v>45869</v>
      </c>
      <c r="C103" s="51" t="s">
        <v>327</v>
      </c>
      <c r="D103" s="53" t="s">
        <v>423</v>
      </c>
      <c r="E103" s="51" t="s">
        <v>424</v>
      </c>
      <c r="F103" s="52" t="s">
        <v>12</v>
      </c>
      <c r="G103" s="113">
        <v>76</v>
      </c>
      <c r="H103" s="114" t="s">
        <v>71</v>
      </c>
      <c r="I103" s="85">
        <v>1140000</v>
      </c>
      <c r="J103" s="92"/>
    </row>
    <row r="104" spans="1:10" ht="20.100000000000001" customHeight="1">
      <c r="A104" s="91">
        <v>102</v>
      </c>
      <c r="B104" s="51" t="s">
        <v>328</v>
      </c>
      <c r="C104" s="51" t="s">
        <v>46</v>
      </c>
      <c r="D104" s="53" t="s">
        <v>357</v>
      </c>
      <c r="E104" s="51" t="s">
        <v>425</v>
      </c>
      <c r="F104" s="52" t="s">
        <v>12</v>
      </c>
      <c r="G104" s="113">
        <v>1</v>
      </c>
      <c r="H104" s="114" t="s">
        <v>70</v>
      </c>
      <c r="I104" s="85">
        <v>39900</v>
      </c>
      <c r="J104" s="92"/>
    </row>
    <row r="105" spans="1:10" ht="20.100000000000001" customHeight="1">
      <c r="A105" s="91">
        <v>103</v>
      </c>
      <c r="B105" s="55">
        <v>45869</v>
      </c>
      <c r="C105" s="51" t="s">
        <v>426</v>
      </c>
      <c r="D105" s="53" t="s">
        <v>350</v>
      </c>
      <c r="E105" s="51" t="s">
        <v>427</v>
      </c>
      <c r="F105" s="52" t="s">
        <v>12</v>
      </c>
      <c r="G105" s="113">
        <v>400</v>
      </c>
      <c r="H105" s="114" t="s">
        <v>70</v>
      </c>
      <c r="I105" s="85">
        <v>400</v>
      </c>
      <c r="J105" s="92"/>
    </row>
    <row r="106" spans="1:10" ht="20.100000000000001" customHeight="1">
      <c r="A106" s="91">
        <v>104</v>
      </c>
      <c r="B106" s="51" t="s">
        <v>328</v>
      </c>
      <c r="C106" s="51" t="s">
        <v>44</v>
      </c>
      <c r="D106" s="53" t="s">
        <v>388</v>
      </c>
      <c r="E106" s="51" t="s">
        <v>428</v>
      </c>
      <c r="F106" s="52" t="s">
        <v>12</v>
      </c>
      <c r="G106" s="113">
        <v>48</v>
      </c>
      <c r="H106" s="114" t="s">
        <v>70</v>
      </c>
      <c r="I106" s="85">
        <v>699504</v>
      </c>
      <c r="J106" s="92"/>
    </row>
    <row r="107" spans="1:10" ht="20.100000000000001" customHeight="1">
      <c r="A107" s="91">
        <v>105</v>
      </c>
      <c r="B107" s="51" t="s">
        <v>328</v>
      </c>
      <c r="C107" s="51" t="s">
        <v>44</v>
      </c>
      <c r="D107" s="53" t="s">
        <v>388</v>
      </c>
      <c r="E107" s="51" t="s">
        <v>429</v>
      </c>
      <c r="F107" s="52" t="s">
        <v>12</v>
      </c>
      <c r="G107" s="113">
        <v>48</v>
      </c>
      <c r="H107" s="114" t="s">
        <v>70</v>
      </c>
      <c r="I107" s="85">
        <v>699504</v>
      </c>
      <c r="J107" s="92"/>
    </row>
    <row r="108" spans="1:10" ht="20.100000000000001" customHeight="1">
      <c r="A108" s="91">
        <v>106</v>
      </c>
      <c r="B108" s="51" t="s">
        <v>328</v>
      </c>
      <c r="C108" s="51" t="s">
        <v>16</v>
      </c>
      <c r="D108" s="53" t="s">
        <v>430</v>
      </c>
      <c r="E108" s="51" t="s">
        <v>431</v>
      </c>
      <c r="F108" s="52" t="s">
        <v>12</v>
      </c>
      <c r="G108" s="113">
        <v>50</v>
      </c>
      <c r="H108" s="114" t="s">
        <v>70</v>
      </c>
      <c r="I108" s="85">
        <v>125000</v>
      </c>
      <c r="J108" s="92"/>
    </row>
    <row r="109" spans="1:10" ht="20.100000000000001" customHeight="1">
      <c r="A109" s="91">
        <v>107</v>
      </c>
      <c r="B109" s="51" t="s">
        <v>328</v>
      </c>
      <c r="C109" s="51" t="s">
        <v>16</v>
      </c>
      <c r="D109" s="53" t="s">
        <v>432</v>
      </c>
      <c r="E109" s="51" t="s">
        <v>433</v>
      </c>
      <c r="F109" s="52" t="s">
        <v>12</v>
      </c>
      <c r="G109" s="113">
        <v>10</v>
      </c>
      <c r="H109" s="114" t="s">
        <v>70</v>
      </c>
      <c r="I109" s="85">
        <v>400000</v>
      </c>
      <c r="J109" s="92"/>
    </row>
    <row r="110" spans="1:10" ht="20.100000000000001" customHeight="1">
      <c r="A110" s="91">
        <v>108</v>
      </c>
      <c r="B110" s="51" t="s">
        <v>328</v>
      </c>
      <c r="C110" s="51" t="s">
        <v>16</v>
      </c>
      <c r="D110" s="53" t="s">
        <v>434</v>
      </c>
      <c r="E110" s="51" t="s">
        <v>175</v>
      </c>
      <c r="F110" s="52" t="s">
        <v>12</v>
      </c>
      <c r="G110" s="113">
        <v>6</v>
      </c>
      <c r="H110" s="114" t="s">
        <v>70</v>
      </c>
      <c r="I110" s="85">
        <v>78000</v>
      </c>
      <c r="J110" s="92"/>
    </row>
    <row r="111" spans="1:10" ht="20.100000000000001" customHeight="1">
      <c r="A111" s="91">
        <v>109</v>
      </c>
      <c r="B111" s="55">
        <v>45869</v>
      </c>
      <c r="C111" s="51" t="s">
        <v>353</v>
      </c>
      <c r="D111" s="53" t="s">
        <v>435</v>
      </c>
      <c r="E111" s="51" t="s">
        <v>436</v>
      </c>
      <c r="F111" s="52" t="s">
        <v>12</v>
      </c>
      <c r="G111" s="113">
        <v>193</v>
      </c>
      <c r="H111" s="114" t="s">
        <v>70</v>
      </c>
      <c r="I111" s="85">
        <v>3178000</v>
      </c>
      <c r="J111" s="92"/>
    </row>
    <row r="112" spans="1:10" ht="20.100000000000001" customHeight="1">
      <c r="A112" s="91">
        <v>110</v>
      </c>
      <c r="B112" s="51" t="s">
        <v>328</v>
      </c>
      <c r="C112" s="51" t="s">
        <v>16</v>
      </c>
      <c r="D112" s="53" t="s">
        <v>437</v>
      </c>
      <c r="E112" s="51" t="s">
        <v>438</v>
      </c>
      <c r="F112" s="52" t="s">
        <v>12</v>
      </c>
      <c r="G112" s="113">
        <v>112</v>
      </c>
      <c r="H112" s="114" t="s">
        <v>70</v>
      </c>
      <c r="I112" s="85">
        <v>1680000</v>
      </c>
      <c r="J112" s="92"/>
    </row>
    <row r="113" spans="1:10" ht="20.100000000000001" customHeight="1">
      <c r="A113" s="91">
        <v>111</v>
      </c>
      <c r="B113" s="51" t="s">
        <v>328</v>
      </c>
      <c r="C113" s="51" t="s">
        <v>16</v>
      </c>
      <c r="D113" s="53" t="s">
        <v>439</v>
      </c>
      <c r="E113" s="51" t="s">
        <v>438</v>
      </c>
      <c r="F113" s="52" t="s">
        <v>12</v>
      </c>
      <c r="G113" s="113">
        <v>105</v>
      </c>
      <c r="H113" s="114" t="s">
        <v>70</v>
      </c>
      <c r="I113" s="85">
        <v>105</v>
      </c>
      <c r="J113" s="92"/>
    </row>
    <row r="114" spans="1:10" ht="20.25" customHeight="1">
      <c r="A114" s="131" t="s">
        <v>27</v>
      </c>
      <c r="B114" s="131"/>
      <c r="C114" s="131"/>
      <c r="D114" s="131"/>
      <c r="E114" s="131"/>
      <c r="F114" s="131"/>
      <c r="G114" s="94">
        <f>SUM(G3:G113)</f>
        <v>15283</v>
      </c>
      <c r="H114" s="95"/>
      <c r="I114" s="96">
        <f>SUM(I3:I113)</f>
        <v>48053845</v>
      </c>
      <c r="J114" s="97"/>
    </row>
  </sheetData>
  <mergeCells count="2">
    <mergeCell ref="A1:J1"/>
    <mergeCell ref="A114:F11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6</vt:i4>
      </vt:variant>
    </vt:vector>
  </HeadingPairs>
  <TitlesOfParts>
    <vt:vector size="10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love dongboo</cp:lastModifiedBy>
  <cp:lastPrinted>2025-08-11T08:34:24Z</cp:lastPrinted>
  <dcterms:created xsi:type="dcterms:W3CDTF">2012-02-06T10:45:49Z</dcterms:created>
  <dcterms:modified xsi:type="dcterms:W3CDTF">2025-08-12T07:35:20Z</dcterms:modified>
</cp:coreProperties>
</file>