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690" yWindow="-75" windowWidth="12690" windowHeight="12585" tabRatio="644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1" hidden="1">'2.후원품 수입명세서'!$A$5:$L$93</definedName>
    <definedName name="_xlnm._FilterDatabase" localSheetId="2" hidden="1">'3.후원금 사용명세서'!$A$2:$G$46</definedName>
    <definedName name="_xlnm._FilterDatabase" localSheetId="3" hidden="1">'4.후원품 사용명세서'!$A$2:$G$97</definedName>
    <definedName name="_xlnm.Print_Area" localSheetId="0">'1.후원금 수입명세서'!$A$1:$L$47</definedName>
    <definedName name="_xlnm.Print_Area" localSheetId="1">'2.후원품 수입명세서'!$A$1:$L$93</definedName>
    <definedName name="_xlnm.Print_Area" localSheetId="2">'3.후원금 사용명세서'!$A$1:$G$71</definedName>
    <definedName name="_xlnm.Print_Area" localSheetId="3">'4.후원품 사용명세서'!$A$1:$G$97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사용명세서'!$A$2:$G$46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사용명세서'!$A$2:$G$46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사용명세서'!$A$2:$G$46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4562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K93" i="71" l="1"/>
  <c r="D97" i="72" l="1"/>
  <c r="K42" i="58" l="1"/>
  <c r="K25" i="58"/>
  <c r="K16" i="58"/>
  <c r="K8" i="58"/>
  <c r="D71" i="21"/>
  <c r="K47" i="58" l="1"/>
</calcChain>
</file>

<file path=xl/sharedStrings.xml><?xml version="1.0" encoding="utf-8"?>
<sst xmlns="http://schemas.openxmlformats.org/spreadsheetml/2006/main" count="1513" uniqueCount="471">
  <si>
    <t>사용내역</t>
  </si>
  <si>
    <t>산출기준</t>
  </si>
  <si>
    <t>발생일자</t>
  </si>
  <si>
    <t>N</t>
    <phoneticPr fontId="4" type="noConversion"/>
  </si>
  <si>
    <t>후원품수입 및 사용결과보고서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</si>
  <si>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</si>
  <si>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</si>
  <si>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</si>
  <si>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</si>
  <si>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</si>
  <si>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</si>
  <si>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</si>
  <si>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</si>
  <si>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</si>
  <si>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</si>
  <si>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</si>
  <si>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</si>
  <si>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8" type="noConversion"/>
  </si>
  <si>
    <t>영리법인</t>
    <phoneticPr fontId="4" type="noConversion"/>
  </si>
  <si>
    <t>N</t>
    <phoneticPr fontId="4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</si>
  <si>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</si>
  <si>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</si>
  <si>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</si>
  <si>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</si>
  <si>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</si>
  <si>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</si>
  <si>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후원물품 식품(빵) 후원</t>
    <phoneticPr fontId="5" type="noConversion"/>
  </si>
  <si>
    <t>후원물품 식품(빵) 후원</t>
    <phoneticPr fontId="4" type="noConversion"/>
  </si>
  <si>
    <t>계</t>
    <phoneticPr fontId="4" type="noConversion"/>
  </si>
  <si>
    <t>개인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</si>
  <si>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</si>
  <si>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</si>
  <si>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</si>
  <si>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</si>
  <si>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</si>
  <si>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</si>
  <si>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</si>
  <si>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</si>
  <si>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  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</si>
  <si>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</si>
  <si>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</si>
  <si>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</si>
  <si>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</si>
  <si>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 저소득 소외계층을 위한 지정후원</t>
    <phoneticPr fontId="4" type="noConversion"/>
  </si>
  <si>
    <t>지역사회 저소득 소외계층을 위한 후원</t>
    <phoneticPr fontId="4" type="noConversion"/>
  </si>
  <si>
    <t>의료법인</t>
    <phoneticPr fontId="4" type="noConversion"/>
  </si>
  <si>
    <t>영리단체</t>
    <phoneticPr fontId="4" type="noConversion"/>
  </si>
  <si>
    <t>종교법인</t>
    <phoneticPr fontId="4" type="noConversion"/>
  </si>
  <si>
    <t>민간단체</t>
    <phoneticPr fontId="4" type="noConversion"/>
  </si>
  <si>
    <t>기타</t>
    <phoneticPr fontId="18" type="noConversion"/>
  </si>
  <si>
    <t>3. 후원금(금전) 사용명세서</t>
    <phoneticPr fontId="4" type="noConversion"/>
  </si>
  <si>
    <t>후원물품 식품(다산수) 지급</t>
    <phoneticPr fontId="5" type="noConversion"/>
  </si>
  <si>
    <t>Y</t>
    <phoneticPr fontId="4" type="noConversion"/>
  </si>
  <si>
    <t>사회복지
법인</t>
    <phoneticPr fontId="4" type="noConversion"/>
  </si>
  <si>
    <t>비영리단체</t>
    <phoneticPr fontId="4" type="noConversion"/>
  </si>
  <si>
    <t>후원물품 식품(빵) 후원</t>
    <phoneticPr fontId="5" type="noConversion"/>
  </si>
  <si>
    <t>18,000원×100박스</t>
    <phoneticPr fontId="4" type="noConversion"/>
  </si>
  <si>
    <t>3,560원×20봉지</t>
    <phoneticPr fontId="4" type="noConversion"/>
  </si>
  <si>
    <t>3,748원×30봉지</t>
    <phoneticPr fontId="4" type="noConversion"/>
  </si>
  <si>
    <t>8,000원×250장</t>
    <phoneticPr fontId="4" type="noConversion"/>
  </si>
  <si>
    <t>4,124원×240봉지</t>
    <phoneticPr fontId="4" type="noConversion"/>
  </si>
  <si>
    <t>12,000원×2박스</t>
    <phoneticPr fontId="4" type="noConversion"/>
  </si>
  <si>
    <t>N</t>
    <phoneticPr fontId="4" type="noConversion"/>
  </si>
  <si>
    <t>기간 : 2019년 06월 01일부터 2019년 6월 30일까지</t>
    <phoneticPr fontId="5" type="noConversion"/>
  </si>
  <si>
    <t>일시후원금</t>
    <phoneticPr fontId="5" type="noConversion"/>
  </si>
  <si>
    <t>N</t>
    <phoneticPr fontId="4" type="noConversion"/>
  </si>
  <si>
    <t>Y</t>
    <phoneticPr fontId="4" type="noConversion"/>
  </si>
  <si>
    <t>영리단체</t>
    <phoneticPr fontId="4" type="noConversion"/>
  </si>
  <si>
    <t>Y</t>
    <phoneticPr fontId="4" type="noConversion"/>
  </si>
  <si>
    <t>계</t>
    <phoneticPr fontId="4" type="noConversion"/>
  </si>
  <si>
    <t>-</t>
    <phoneticPr fontId="4" type="noConversion"/>
  </si>
  <si>
    <t>정기후원금</t>
    <phoneticPr fontId="4" type="noConversion"/>
  </si>
  <si>
    <t>예금이자</t>
    <phoneticPr fontId="5" type="noConversion"/>
  </si>
  <si>
    <t>이자 수입</t>
    <phoneticPr fontId="4" type="noConversion"/>
  </si>
  <si>
    <t>꿈*****</t>
    <phoneticPr fontId="5" type="noConversion"/>
  </si>
  <si>
    <t>박**</t>
    <phoneticPr fontId="5" type="noConversion"/>
  </si>
  <si>
    <t>고*****</t>
    <phoneticPr fontId="5" type="noConversion"/>
  </si>
  <si>
    <t>㈜예**</t>
    <phoneticPr fontId="5" type="noConversion"/>
  </si>
  <si>
    <t>어************</t>
    <phoneticPr fontId="5" type="noConversion"/>
  </si>
  <si>
    <t>양**</t>
    <phoneticPr fontId="5" type="noConversion"/>
  </si>
  <si>
    <t>구**</t>
    <phoneticPr fontId="5" type="noConversion"/>
  </si>
  <si>
    <t>별****</t>
    <phoneticPr fontId="5" type="noConversion"/>
  </si>
  <si>
    <t>산*******</t>
    <phoneticPr fontId="5" type="noConversion"/>
  </si>
  <si>
    <t>한*****</t>
    <phoneticPr fontId="5" type="noConversion"/>
  </si>
  <si>
    <t>덕******</t>
    <phoneticPr fontId="5" type="noConversion"/>
  </si>
  <si>
    <t>네*****</t>
    <phoneticPr fontId="5" type="noConversion"/>
  </si>
  <si>
    <t>KIM*****</t>
    <phoneticPr fontId="5" type="noConversion"/>
  </si>
  <si>
    <t>윤**</t>
    <phoneticPr fontId="5" type="noConversion"/>
  </si>
  <si>
    <t>이**</t>
    <phoneticPr fontId="5" type="noConversion"/>
  </si>
  <si>
    <t>조*********</t>
    <phoneticPr fontId="5" type="noConversion"/>
  </si>
  <si>
    <t>임**</t>
    <phoneticPr fontId="5" type="noConversion"/>
  </si>
  <si>
    <t>도***</t>
    <phoneticPr fontId="5" type="noConversion"/>
  </si>
  <si>
    <t>한**********</t>
    <phoneticPr fontId="5" type="noConversion"/>
  </si>
  <si>
    <t>조**</t>
    <phoneticPr fontId="5" type="noConversion"/>
  </si>
  <si>
    <t>예***</t>
    <phoneticPr fontId="5" type="noConversion"/>
  </si>
  <si>
    <t>엘*******</t>
    <phoneticPr fontId="5" type="noConversion"/>
  </si>
  <si>
    <t>링**</t>
    <phoneticPr fontId="5" type="noConversion"/>
  </si>
  <si>
    <t>K*****</t>
    <phoneticPr fontId="5" type="noConversion"/>
  </si>
  <si>
    <t>케*********</t>
    <phoneticPr fontId="5" type="noConversion"/>
  </si>
  <si>
    <t>덕***</t>
    <phoneticPr fontId="5" type="noConversion"/>
  </si>
  <si>
    <t>국*******</t>
    <phoneticPr fontId="5" type="noConversion"/>
  </si>
  <si>
    <t>덕*******</t>
    <phoneticPr fontId="5" type="noConversion"/>
  </si>
  <si>
    <t>㈜비******</t>
    <phoneticPr fontId="5" type="noConversion"/>
  </si>
  <si>
    <t>송** 외 111명</t>
    <phoneticPr fontId="5" type="noConversion"/>
  </si>
  <si>
    <t>굿*** 외 1명</t>
    <phoneticPr fontId="5" type="noConversion"/>
  </si>
  <si>
    <t>우** 외 43명</t>
    <phoneticPr fontId="4" type="noConversion"/>
  </si>
  <si>
    <t>지***</t>
    <phoneticPr fontId="4" type="noConversion"/>
  </si>
  <si>
    <t>김** 외 91명</t>
    <phoneticPr fontId="5" type="noConversion"/>
  </si>
  <si>
    <t>안** 외 2명</t>
    <phoneticPr fontId="5" type="noConversion"/>
  </si>
  <si>
    <t>김** 외 15명</t>
    <phoneticPr fontId="5" type="noConversion"/>
  </si>
  <si>
    <t>홍** 외 472명</t>
    <phoneticPr fontId="5" type="noConversion"/>
  </si>
  <si>
    <t>채** 외 6명</t>
    <phoneticPr fontId="5" type="noConversion"/>
  </si>
  <si>
    <t>-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</si>
  <si>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</si>
  <si>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</si>
  <si>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</si>
  <si>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비  고</t>
    <phoneticPr fontId="4" type="noConversion"/>
  </si>
  <si>
    <t>금곡, 양정동 목욕비 지원</t>
    <phoneticPr fontId="5" type="noConversion"/>
  </si>
  <si>
    <t>4,000*3명
8,000*5명</t>
    <phoneticPr fontId="4" type="noConversion"/>
  </si>
  <si>
    <t>허00 외 7명</t>
    <phoneticPr fontId="5" type="noConversion"/>
  </si>
  <si>
    <t>푸드마트사업 지원(5월분)</t>
    <phoneticPr fontId="5" type="noConversion"/>
  </si>
  <si>
    <t>35,000*30명</t>
    <phoneticPr fontId="4" type="noConversion"/>
  </si>
  <si>
    <t>박** 외 29명</t>
    <phoneticPr fontId="5" type="noConversion"/>
  </si>
  <si>
    <t>저소득 장애인 교통비 지원</t>
    <phoneticPr fontId="5" type="noConversion"/>
  </si>
  <si>
    <t>20,000*2명
15,000*2명</t>
    <phoneticPr fontId="4" type="noConversion"/>
  </si>
  <si>
    <t>최** 외 3명</t>
    <phoneticPr fontId="4" type="noConversion"/>
  </si>
  <si>
    <t>도곡교회 후원 생계비 지원</t>
    <phoneticPr fontId="5" type="noConversion"/>
  </si>
  <si>
    <t>100,000*5명</t>
    <phoneticPr fontId="4" type="noConversion"/>
  </si>
  <si>
    <t>강** 외 4명</t>
    <phoneticPr fontId="4" type="noConversion"/>
  </si>
  <si>
    <t>출금수수료</t>
    <phoneticPr fontId="5" type="noConversion"/>
  </si>
  <si>
    <t>관리점수수료</t>
    <phoneticPr fontId="5" type="noConversion"/>
  </si>
  <si>
    <t>저소득 아동 교육비 지원</t>
    <phoneticPr fontId="4" type="noConversion"/>
  </si>
  <si>
    <t>100,000*25명</t>
    <phoneticPr fontId="4" type="noConversion"/>
  </si>
  <si>
    <t>이** 외 24명</t>
    <phoneticPr fontId="4" type="noConversion"/>
  </si>
  <si>
    <t>독거노인 유제품 지원</t>
    <phoneticPr fontId="5" type="noConversion"/>
  </si>
  <si>
    <t>25,200*20명
21,600*1명
18,000*2명
3,600*7명</t>
    <phoneticPr fontId="4" type="noConversion"/>
  </si>
  <si>
    <t>임** 외 29명</t>
    <phoneticPr fontId="4" type="noConversion"/>
  </si>
  <si>
    <t>교복비 지원</t>
    <phoneticPr fontId="5" type="noConversion"/>
  </si>
  <si>
    <t>200,000*1명</t>
    <phoneticPr fontId="4" type="noConversion"/>
  </si>
  <si>
    <t>-</t>
    <phoneticPr fontId="4" type="noConversion"/>
  </si>
  <si>
    <t>건사정일체 주거환경개선 서비스 지원</t>
    <phoneticPr fontId="5" type="noConversion"/>
  </si>
  <si>
    <t>105,270*1명</t>
    <phoneticPr fontId="4" type="noConversion"/>
  </si>
  <si>
    <t>김**</t>
    <phoneticPr fontId="4" type="noConversion"/>
  </si>
  <si>
    <t>주거환경개선 서비스 지원</t>
    <phoneticPr fontId="5" type="noConversion"/>
  </si>
  <si>
    <t>231,000*2명</t>
    <phoneticPr fontId="4" type="noConversion"/>
  </si>
  <si>
    <t>정** 외 1명</t>
    <phoneticPr fontId="5" type="noConversion"/>
  </si>
  <si>
    <t>교육비 지원(어린이재단 지정)</t>
    <phoneticPr fontId="5" type="noConversion"/>
  </si>
  <si>
    <t>100,000*24명</t>
    <phoneticPr fontId="4" type="noConversion"/>
  </si>
  <si>
    <t>이** 외 23명</t>
    <phoneticPr fontId="18" type="noConversion"/>
  </si>
  <si>
    <t>와부읍복지넷 생활소품 도자전 행사 지원</t>
    <phoneticPr fontId="5" type="noConversion"/>
  </si>
  <si>
    <t>예스코 후원 교복비 지원</t>
    <phoneticPr fontId="5" type="noConversion"/>
  </si>
  <si>
    <t>200,000*4명</t>
    <phoneticPr fontId="4" type="noConversion"/>
  </si>
  <si>
    <t>박** 외 3명</t>
    <phoneticPr fontId="4" type="noConversion"/>
  </si>
  <si>
    <t>220,000*1명</t>
    <phoneticPr fontId="4" type="noConversion"/>
  </si>
  <si>
    <t>원**</t>
    <phoneticPr fontId="5" type="noConversion"/>
  </si>
  <si>
    <t>조안면복지넷 및 별난버섯집 밑반찬 재료비 지원</t>
    <phoneticPr fontId="5" type="noConversion"/>
  </si>
  <si>
    <t>15,380*12명
15,440*1명</t>
    <phoneticPr fontId="4" type="noConversion"/>
  </si>
  <si>
    <t>강** 외 12명</t>
    <phoneticPr fontId="5" type="noConversion"/>
  </si>
  <si>
    <t>희망을 줍는 손수레 지원사업 참여자 안전용품 지원</t>
    <phoneticPr fontId="5" type="noConversion"/>
  </si>
  <si>
    <t>46,785*20명</t>
    <phoneticPr fontId="4" type="noConversion"/>
  </si>
  <si>
    <t>송** 외 19명</t>
    <phoneticPr fontId="4" type="noConversion"/>
  </si>
  <si>
    <t>내 몸에 충전 문화체험(스포츠몬스터) 지원</t>
    <phoneticPr fontId="5" type="noConversion"/>
  </si>
  <si>
    <t>40,690*12명
40,680*1명</t>
    <phoneticPr fontId="4" type="noConversion"/>
  </si>
  <si>
    <t>윤** 외 12명</t>
    <phoneticPr fontId="5" type="noConversion"/>
  </si>
  <si>
    <t>사례관리대상자 치과 치료비 지원</t>
    <phoneticPr fontId="5" type="noConversion"/>
  </si>
  <si>
    <t>1,000,000*1명</t>
    <phoneticPr fontId="4" type="noConversion"/>
  </si>
  <si>
    <t>서**</t>
    <phoneticPr fontId="4" type="noConversion"/>
  </si>
  <si>
    <t>조안면복지넷 조손가정 프로그램 지원</t>
    <phoneticPr fontId="5" type="noConversion"/>
  </si>
  <si>
    <t>정** 외 3명</t>
    <phoneticPr fontId="4" type="noConversion"/>
  </si>
  <si>
    <t>금곡양정 밑반찬 봉사실 에어컨 설치</t>
    <phoneticPr fontId="5" type="noConversion"/>
  </si>
  <si>
    <t>희망을줍는손수레 안전교육 사무용품 구입</t>
    <phoneticPr fontId="5" type="noConversion"/>
  </si>
  <si>
    <t>희망을줍는손수레 중간점검 사무용품 구입</t>
    <phoneticPr fontId="5" type="noConversion"/>
  </si>
  <si>
    <t>14,983*20명</t>
    <phoneticPr fontId="4" type="noConversion"/>
  </si>
  <si>
    <t>10,520*18명
10,640*1명</t>
    <phoneticPr fontId="4" type="noConversion"/>
  </si>
  <si>
    <t>송** 외 18명</t>
    <phoneticPr fontId="4" type="noConversion"/>
  </si>
  <si>
    <t>5,200*17명
5,800*2명</t>
    <phoneticPr fontId="4" type="noConversion"/>
  </si>
  <si>
    <t>67,925*20명</t>
    <phoneticPr fontId="4" type="noConversion"/>
  </si>
  <si>
    <t>교육비(한국종합주방 지정)</t>
    <phoneticPr fontId="5" type="noConversion"/>
  </si>
  <si>
    <t>300,000*1명</t>
    <phoneticPr fontId="4" type="noConversion"/>
  </si>
  <si>
    <t>교육비(KIMDORIS지정)</t>
    <phoneticPr fontId="5" type="noConversion"/>
  </si>
  <si>
    <t>이**</t>
    <phoneticPr fontId="4" type="noConversion"/>
  </si>
  <si>
    <t>생계비 지원</t>
    <phoneticPr fontId="5" type="noConversion"/>
  </si>
  <si>
    <t>270,000*1명</t>
    <phoneticPr fontId="4" type="noConversion"/>
  </si>
  <si>
    <t>생계비(윤정열 지정)</t>
    <phoneticPr fontId="5" type="noConversion"/>
  </si>
  <si>
    <t>30,000*1명</t>
    <phoneticPr fontId="4" type="noConversion"/>
  </si>
  <si>
    <t>박**</t>
    <phoneticPr fontId="4" type="noConversion"/>
  </si>
  <si>
    <t>덕소로타리클럽 생계비 지원</t>
    <phoneticPr fontId="5" type="noConversion"/>
  </si>
  <si>
    <t>100,000*3명</t>
    <phoneticPr fontId="4" type="noConversion"/>
  </si>
  <si>
    <t>이** 외 2명</t>
    <phoneticPr fontId="4" type="noConversion"/>
  </si>
  <si>
    <t>내 몸에 충전 문화체험(임실 치즈) 지원</t>
    <phoneticPr fontId="5" type="noConversion"/>
  </si>
  <si>
    <t>34,340*10명
34,320*1명</t>
    <phoneticPr fontId="4" type="noConversion"/>
  </si>
  <si>
    <t>윤** 외 10명</t>
    <phoneticPr fontId="18" type="noConversion"/>
  </si>
  <si>
    <t>조안면복지넷 간식비 추가 지원</t>
    <phoneticPr fontId="5" type="noConversion"/>
  </si>
  <si>
    <t>3,000*4명</t>
    <phoneticPr fontId="4" type="noConversion"/>
  </si>
  <si>
    <t>양정동복지넷 보훈의 달 맞이 국가유공자 지원</t>
    <phoneticPr fontId="5" type="noConversion"/>
  </si>
  <si>
    <t>200,000*3명</t>
    <phoneticPr fontId="4" type="noConversion"/>
  </si>
  <si>
    <t>최** 외 2명</t>
    <phoneticPr fontId="4" type="noConversion"/>
  </si>
  <si>
    <t>결산법인세</t>
    <phoneticPr fontId="5" type="noConversion"/>
  </si>
  <si>
    <t>결산지방세</t>
    <phoneticPr fontId="5" type="noConversion"/>
  </si>
  <si>
    <t>와부읍복지넷 여름김치 지원</t>
    <phoneticPr fontId="5" type="noConversion"/>
  </si>
  <si>
    <t>21,120*159명
21,240*1명</t>
    <phoneticPr fontId="4" type="noConversion"/>
  </si>
  <si>
    <t>강** 외 159명</t>
    <phoneticPr fontId="4" type="noConversion"/>
  </si>
  <si>
    <t>팔당수력발전소 주거환경개선 서비스 관련 재료비 지원</t>
    <phoneticPr fontId="5" type="noConversion"/>
  </si>
  <si>
    <t>495,000*1명</t>
    <phoneticPr fontId="4" type="noConversion"/>
  </si>
  <si>
    <t>신**</t>
    <phoneticPr fontId="5" type="noConversion"/>
  </si>
  <si>
    <t>484,550*1명</t>
    <phoneticPr fontId="4" type="noConversion"/>
  </si>
  <si>
    <t>팔당수력발전소 와부읍 새마을 부녀회 밑반찬서비스 지원(5월분)</t>
    <phoneticPr fontId="5" type="noConversion"/>
  </si>
  <si>
    <t>12,476*40명</t>
    <phoneticPr fontId="4" type="noConversion"/>
  </si>
  <si>
    <t>백** 외 39명</t>
    <phoneticPr fontId="4" type="noConversion"/>
  </si>
  <si>
    <t>팔당수력발전소 조안면 밑반찬서비스 지원(5월분)</t>
    <phoneticPr fontId="5" type="noConversion"/>
  </si>
  <si>
    <t>16,560*13명</t>
    <phoneticPr fontId="4" type="noConversion"/>
  </si>
  <si>
    <t>강** 외 12명</t>
    <phoneticPr fontId="4" type="noConversion"/>
  </si>
  <si>
    <t>팔당수력발전소 남부나눔마켓 물품 지원(5월분)</t>
    <phoneticPr fontId="5" type="noConversion"/>
  </si>
  <si>
    <t>3,855*289명
4,005*1명</t>
    <phoneticPr fontId="4" type="noConversion"/>
  </si>
  <si>
    <t>강** 외 289명</t>
    <phoneticPr fontId="4" type="noConversion"/>
  </si>
  <si>
    <t>팔당수력발전소 와부읍 밑반찬서비스 지원(5월분)</t>
    <phoneticPr fontId="5" type="noConversion"/>
  </si>
  <si>
    <t>김** 외 13명</t>
    <phoneticPr fontId="4" type="noConversion"/>
  </si>
  <si>
    <t>건사정일체 능내3리 마을회관 수리 지원</t>
    <phoneticPr fontId="5" type="noConversion"/>
  </si>
  <si>
    <t>와부읍복지넷 사례관리 대상자 의료비 지원</t>
    <phoneticPr fontId="5" type="noConversion"/>
  </si>
  <si>
    <t>희망미술꿈나무 재료비 지원</t>
    <phoneticPr fontId="5" type="noConversion"/>
  </si>
  <si>
    <t>150,000*1명</t>
    <phoneticPr fontId="4" type="noConversion"/>
  </si>
  <si>
    <t>박**</t>
    <phoneticPr fontId="4" type="noConversion"/>
  </si>
  <si>
    <t>양정동복지넷 봄맞이 이불 세탁 지원</t>
    <phoneticPr fontId="5" type="noConversion"/>
  </si>
  <si>
    <t>23,100*2명
15,400*1명
7,700*4명</t>
    <phoneticPr fontId="4" type="noConversion"/>
  </si>
  <si>
    <t>신** 외 6명</t>
    <phoneticPr fontId="4" type="noConversion"/>
  </si>
  <si>
    <t>링네트 결연후원금 지원</t>
    <phoneticPr fontId="5" type="noConversion"/>
  </si>
  <si>
    <t>250,000*4명</t>
    <phoneticPr fontId="4" type="noConversion"/>
  </si>
  <si>
    <t>이** 외 3명</t>
    <phoneticPr fontId="4" type="noConversion"/>
  </si>
  <si>
    <t>비행기장학회 교육비(6월분)</t>
    <phoneticPr fontId="5" type="noConversion"/>
  </si>
  <si>
    <t>150,000*47명
100,000*47명</t>
    <phoneticPr fontId="4" type="noConversion"/>
  </si>
  <si>
    <t>강** 외 93명</t>
    <phoneticPr fontId="4" type="noConversion"/>
  </si>
  <si>
    <t>저소득 아동 디딤씨앗통장 지원</t>
    <phoneticPr fontId="5" type="noConversion"/>
  </si>
  <si>
    <t>10,000*15명</t>
    <phoneticPr fontId="4" type="noConversion"/>
  </si>
  <si>
    <t>김** 외 14명</t>
    <phoneticPr fontId="4" type="noConversion"/>
  </si>
  <si>
    <t>금곡양정 밑반찬 재료비</t>
    <phoneticPr fontId="5" type="noConversion"/>
  </si>
  <si>
    <t>41,000*17명
41,260*1명</t>
    <phoneticPr fontId="4" type="noConversion"/>
  </si>
  <si>
    <t>최** 외 17명</t>
    <phoneticPr fontId="5" type="noConversion"/>
  </si>
  <si>
    <t>와부조안 목욕쿠폰 지원</t>
    <phoneticPr fontId="5" type="noConversion"/>
  </si>
  <si>
    <t>12,000*9명</t>
    <phoneticPr fontId="4" type="noConversion"/>
  </si>
  <si>
    <t>김** 외 8명</t>
    <phoneticPr fontId="4" type="noConversion"/>
  </si>
  <si>
    <t>조안면복지넷 간식비 지원</t>
    <phoneticPr fontId="5" type="noConversion"/>
  </si>
  <si>
    <t>2,750*4명</t>
    <phoneticPr fontId="4" type="noConversion"/>
  </si>
  <si>
    <t>200,000*2명</t>
    <phoneticPr fontId="4" type="noConversion"/>
  </si>
  <si>
    <t>강** 외 1명</t>
    <phoneticPr fontId="5" type="noConversion"/>
  </si>
  <si>
    <t>문** 외 3명</t>
    <phoneticPr fontId="4" type="noConversion"/>
  </si>
  <si>
    <t>희망을 줍는 손수레 지원사업 활동장려금 지급</t>
    <phoneticPr fontId="5" type="noConversion"/>
  </si>
  <si>
    <t>30,000*20명</t>
    <phoneticPr fontId="4" type="noConversion"/>
  </si>
  <si>
    <t>송** 외 19명</t>
    <phoneticPr fontId="5" type="noConversion"/>
  </si>
  <si>
    <t>남부나눔마켓 물품구입비 지출</t>
    <phoneticPr fontId="5" type="noConversion"/>
  </si>
  <si>
    <t>7,710*273명
7,870*1명</t>
    <phoneticPr fontId="4" type="noConversion"/>
  </si>
  <si>
    <t>강** 외 273명</t>
    <phoneticPr fontId="4" type="noConversion"/>
  </si>
  <si>
    <t>결연후원
금품여부</t>
    <phoneticPr fontId="4" type="noConversion"/>
  </si>
  <si>
    <t>정기후원금 11,030
일시후원금 5,690
와부읍복지넷 1,320</t>
    <phoneticPr fontId="4" type="noConversion"/>
  </si>
  <si>
    <t>정기후원금 1,100
일시후원금 560
와부읍복지넷 130</t>
    <phoneticPr fontId="4" type="noConversion"/>
  </si>
  <si>
    <t>321,410*1명</t>
    <phoneticPr fontId="4" type="noConversion"/>
  </si>
  <si>
    <t>20x167건 의뢰
120x114건 입금</t>
    <phoneticPr fontId="4" type="noConversion"/>
  </si>
  <si>
    <t>70x114건 입금</t>
    <phoneticPr fontId="4" type="noConversion"/>
  </si>
  <si>
    <t>20x75건 의뢰
120x45건 입금</t>
    <phoneticPr fontId="4" type="noConversion"/>
  </si>
  <si>
    <t>70x45건 입금</t>
    <phoneticPr fontId="4" type="noConversion"/>
  </si>
  <si>
    <t>20x146건 의뢰
120x94건 입금</t>
    <phoneticPr fontId="4" type="noConversion"/>
  </si>
  <si>
    <t>70x94건 입금</t>
    <phoneticPr fontId="4" type="noConversion"/>
  </si>
  <si>
    <t>20x768건 의뢰
120x480건 입금</t>
    <phoneticPr fontId="4" type="noConversion"/>
  </si>
  <si>
    <t>70x480건 입금</t>
    <phoneticPr fontId="4" type="noConversion"/>
  </si>
  <si>
    <t>희망을줍는손수레 가정방문 사례관리 지원</t>
    <phoneticPr fontId="5" type="noConversion"/>
  </si>
  <si>
    <t>희망을줍는손수레 중간점검 중식비 지원</t>
    <phoneticPr fontId="5" type="noConversion"/>
  </si>
  <si>
    <t>희망을줍는손수레 중간점검 중식 추가 지원</t>
    <phoneticPr fontId="5" type="noConversion"/>
  </si>
  <si>
    <t>희망을줍는손수레 제작 관련 추가 비용 지출</t>
    <phoneticPr fontId="5" type="noConversion"/>
  </si>
  <si>
    <t>1인1계좌 결연후원금 지원</t>
    <phoneticPr fontId="4" type="noConversion"/>
  </si>
  <si>
    <t>서00 외 13명</t>
    <phoneticPr fontId="5" type="noConversion"/>
  </si>
  <si>
    <t>500,000*2명
150,000*2명
100,000*7명
50,000*1명
40,000*2명</t>
    <phoneticPr fontId="4" type="noConversion"/>
  </si>
  <si>
    <t>149,900*1명
147,900*1명
139,500*1명
135,000*1명</t>
    <phoneticPr fontId="4" type="noConversion"/>
  </si>
  <si>
    <t>49,295*13명
49,305*1명</t>
    <phoneticPr fontId="4" type="noConversion"/>
  </si>
  <si>
    <t>희망을줍는손수레 안전교육 지원</t>
    <phoneticPr fontId="5" type="noConversion"/>
  </si>
  <si>
    <t>송** 외 18명</t>
    <phoneticPr fontId="4" type="noConversion"/>
  </si>
  <si>
    <t>6,880*18명
6,960*1명</t>
    <phoneticPr fontId="4" type="noConversion"/>
  </si>
  <si>
    <t>금곡양정 밑반찬 봉사실 에어컨 설치 추가비용 지출</t>
    <phoneticPr fontId="5" type="noConversion"/>
  </si>
  <si>
    <t>-</t>
    <phoneticPr fontId="4" type="noConversion"/>
  </si>
  <si>
    <t>16,220*4명</t>
    <phoneticPr fontId="4" type="noConversion"/>
  </si>
  <si>
    <t>조안면복지넷 JOA쌀독 운영 관련 백미 구입</t>
    <phoneticPr fontId="5" type="noConversion"/>
  </si>
  <si>
    <t>기간 : 2019년 06월 01일부터 2019년 06월 30일까지</t>
    <phoneticPr fontId="5" type="noConversion"/>
  </si>
  <si>
    <t>후원물품 상품권 후원</t>
    <phoneticPr fontId="5" type="noConversion"/>
  </si>
  <si>
    <t>후원물품 김치 후원</t>
    <phoneticPr fontId="4" type="noConversion"/>
  </si>
  <si>
    <t>후원물품 식품(피자) 후원</t>
    <phoneticPr fontId="5" type="noConversion"/>
  </si>
  <si>
    <t>후원물품 식품(내장탕) 후원</t>
    <phoneticPr fontId="5" type="noConversion"/>
  </si>
  <si>
    <t>후원물품 칫솔세트 후원</t>
    <phoneticPr fontId="5" type="noConversion"/>
  </si>
  <si>
    <t>후원물품 식품(육개장) 후원</t>
    <phoneticPr fontId="5" type="noConversion"/>
  </si>
  <si>
    <t>후원물품 식품(피자) 후원</t>
    <phoneticPr fontId="5" type="noConversion"/>
  </si>
  <si>
    <t>후원물품 식품(치킨) 후원</t>
    <phoneticPr fontId="5" type="noConversion"/>
  </si>
  <si>
    <t>후원물품 영화티켓 후원</t>
    <phoneticPr fontId="5" type="noConversion"/>
  </si>
  <si>
    <t>후원물품 식품(다산수) 후원</t>
    <phoneticPr fontId="5" type="noConversion"/>
  </si>
  <si>
    <t>후원물품 식품(불고기) 후원</t>
    <phoneticPr fontId="5" type="noConversion"/>
  </si>
  <si>
    <t>후원물품 식품(고기) 후원</t>
    <phoneticPr fontId="5" type="noConversion"/>
  </si>
  <si>
    <t>후원물품 김치 후원</t>
    <phoneticPr fontId="4" type="noConversion"/>
  </si>
  <si>
    <t>후원물품 세탁쿠폰 후원</t>
    <phoneticPr fontId="4" type="noConversion"/>
  </si>
  <si>
    <t>후원물품 출산용품 후원</t>
    <phoneticPr fontId="4" type="noConversion"/>
  </si>
  <si>
    <t>후원물품 쌀 후원</t>
    <phoneticPr fontId="4" type="noConversion"/>
  </si>
  <si>
    <t>후원물품 식품(사골곰탕) 후원</t>
    <phoneticPr fontId="4" type="noConversion"/>
  </si>
  <si>
    <t>후원물품 식품(보쌈) 후원</t>
    <phoneticPr fontId="4" type="noConversion"/>
  </si>
  <si>
    <t>후원물품 식품(피자) 후원</t>
    <phoneticPr fontId="4" type="noConversion"/>
  </si>
  <si>
    <t>후원물품 휴지 후원</t>
    <phoneticPr fontId="4" type="noConversion"/>
  </si>
  <si>
    <t>후원물품 비누 후원</t>
    <phoneticPr fontId="4" type="noConversion"/>
  </si>
  <si>
    <t>개인</t>
    <phoneticPr fontId="4" type="noConversion"/>
  </si>
  <si>
    <t>비영리법인</t>
    <phoneticPr fontId="4" type="noConversion"/>
  </si>
  <si>
    <t>기타</t>
    <phoneticPr fontId="4" type="noConversion"/>
  </si>
  <si>
    <t>개인</t>
    <phoneticPr fontId="4" type="noConversion"/>
  </si>
  <si>
    <t>(주)크oooooooo</t>
    <phoneticPr fontId="5" type="noConversion"/>
  </si>
  <si>
    <t>김oo</t>
    <phoneticPr fontId="5" type="noConversion"/>
  </si>
  <si>
    <t>끼ooooooo</t>
    <phoneticPr fontId="5" type="noConversion"/>
  </si>
  <si>
    <t>남oooooooooo</t>
    <phoneticPr fontId="5" type="noConversion"/>
  </si>
  <si>
    <t>노oo</t>
    <phoneticPr fontId="5" type="noConversion"/>
  </si>
  <si>
    <t>맛ooooo</t>
    <phoneticPr fontId="5" type="noConversion"/>
  </si>
  <si>
    <t>메ooooooo</t>
    <phoneticPr fontId="5" type="noConversion"/>
  </si>
  <si>
    <t>미ooooooo</t>
    <phoneticPr fontId="5" type="noConversion"/>
  </si>
  <si>
    <t>박ooooo</t>
    <phoneticPr fontId="5" type="noConversion"/>
  </si>
  <si>
    <t>배oooooo</t>
    <phoneticPr fontId="5" type="noConversion"/>
  </si>
  <si>
    <t>불oooooooo</t>
    <phoneticPr fontId="5" type="noConversion"/>
  </si>
  <si>
    <t>브ooooo</t>
    <phoneticPr fontId="5" type="noConversion"/>
  </si>
  <si>
    <t>삼ooo</t>
    <phoneticPr fontId="5" type="noConversion"/>
  </si>
  <si>
    <t>쉐oo</t>
    <phoneticPr fontId="5" type="noConversion"/>
  </si>
  <si>
    <t>신ooooo</t>
    <phoneticPr fontId="5" type="noConversion"/>
  </si>
  <si>
    <t>쌍ooooooo</t>
    <phoneticPr fontId="5" type="noConversion"/>
  </si>
  <si>
    <t>알oo</t>
    <phoneticPr fontId="5" type="noConversion"/>
  </si>
  <si>
    <t>오oooooooo</t>
    <phoneticPr fontId="5" type="noConversion"/>
  </si>
  <si>
    <t>웰oooo</t>
    <phoneticPr fontId="5" type="noConversion"/>
  </si>
  <si>
    <t>육oo</t>
    <phoneticPr fontId="5" type="noConversion"/>
  </si>
  <si>
    <t>인ooooo</t>
    <phoneticPr fontId="5" type="noConversion"/>
  </si>
  <si>
    <t>장oooo</t>
    <phoneticPr fontId="5" type="noConversion"/>
  </si>
  <si>
    <t>㈜핏o</t>
    <phoneticPr fontId="5" type="noConversion"/>
  </si>
  <si>
    <t>청ooooo</t>
    <phoneticPr fontId="5" type="noConversion"/>
  </si>
  <si>
    <t>파ooooooooo</t>
    <phoneticPr fontId="5" type="noConversion"/>
  </si>
  <si>
    <t>하ooooo</t>
    <phoneticPr fontId="5" type="noConversion"/>
  </si>
  <si>
    <t>한oooooooo</t>
    <phoneticPr fontId="5" type="noConversion"/>
  </si>
  <si>
    <t>화oooo</t>
    <phoneticPr fontId="5" type="noConversion"/>
  </si>
  <si>
    <t>나눔마켓</t>
    <phoneticPr fontId="5" type="noConversion"/>
  </si>
  <si>
    <t>남양주시교회</t>
    <phoneticPr fontId="5" type="noConversion"/>
  </si>
  <si>
    <t>후원물품 식품(다산수) 지급</t>
    <phoneticPr fontId="5" type="noConversion"/>
  </si>
  <si>
    <t>후원물품 라면 지급</t>
    <phoneticPr fontId="5" type="noConversion"/>
  </si>
  <si>
    <t>후원물품 쌀(10kg) 지급</t>
    <phoneticPr fontId="5" type="noConversion"/>
  </si>
  <si>
    <t>후원물품 김치 지급</t>
    <phoneticPr fontId="5" type="noConversion"/>
  </si>
  <si>
    <t>후원물품 식품(피자) 지급</t>
    <phoneticPr fontId="5" type="noConversion"/>
  </si>
  <si>
    <t>후원물품 식품(내장탕) 지급</t>
    <phoneticPr fontId="5" type="noConversion"/>
  </si>
  <si>
    <t>후원물품 식품(염색약 외) 지급</t>
    <phoneticPr fontId="5" type="noConversion"/>
  </si>
  <si>
    <t>기부금영수증미발행</t>
    <phoneticPr fontId="4" type="noConversion"/>
  </si>
  <si>
    <t>후원물품 칫솔세트 지급</t>
    <phoneticPr fontId="5" type="noConversion"/>
  </si>
  <si>
    <t>후원물품 식품(육개장) 지급</t>
    <phoneticPr fontId="5" type="noConversion"/>
  </si>
  <si>
    <t>후원물품 식품(치킨) 지급</t>
    <phoneticPr fontId="5" type="noConversion"/>
  </si>
  <si>
    <t>후원물품 상품권 지급</t>
    <phoneticPr fontId="5" type="noConversion"/>
  </si>
  <si>
    <t>후원물품 식품(불고기) 지급</t>
    <phoneticPr fontId="5" type="noConversion"/>
  </si>
  <si>
    <t>후원물품 식품(고기) 지급</t>
    <phoneticPr fontId="5" type="noConversion"/>
  </si>
  <si>
    <t>후원물품 세탁쿠폰 지급</t>
    <phoneticPr fontId="5" type="noConversion"/>
  </si>
  <si>
    <t>후원물품 쌀 지급</t>
    <phoneticPr fontId="5" type="noConversion"/>
  </si>
  <si>
    <t>후원물품 식품(사골곰탕) 지급</t>
    <phoneticPr fontId="5" type="noConversion"/>
  </si>
  <si>
    <t>후원물품 선풍기 지급</t>
    <phoneticPr fontId="5" type="noConversion"/>
  </si>
  <si>
    <t>후원물품 식품(보쌈) 지급</t>
    <phoneticPr fontId="5" type="noConversion"/>
  </si>
  <si>
    <t>후원물품 비누 지급</t>
    <phoneticPr fontId="5" type="noConversion"/>
  </si>
  <si>
    <t>3,740원×30봉지</t>
    <phoneticPr fontId="4" type="noConversion"/>
  </si>
  <si>
    <t>4,460원×5봉지</t>
    <phoneticPr fontId="4" type="noConversion"/>
  </si>
  <si>
    <t>3,300원×15봉지</t>
    <phoneticPr fontId="4" type="noConversion"/>
  </si>
  <si>
    <t>2,290원×100봉지</t>
    <phoneticPr fontId="4" type="noConversion"/>
  </si>
  <si>
    <t>3,100원×40봉지</t>
    <phoneticPr fontId="4" type="noConversion"/>
  </si>
  <si>
    <t>12,000원×1박스</t>
    <phoneticPr fontId="4" type="noConversion"/>
  </si>
  <si>
    <t>18,000원×3박스</t>
    <phoneticPr fontId="4" type="noConversion"/>
  </si>
  <si>
    <t>24,910원×2포</t>
    <phoneticPr fontId="4" type="noConversion"/>
  </si>
  <si>
    <t>6,500원×24포기</t>
    <phoneticPr fontId="4" type="noConversion"/>
  </si>
  <si>
    <t>2,905원×20봉지</t>
    <phoneticPr fontId="4" type="noConversion"/>
  </si>
  <si>
    <t>3,250원×20봉지</t>
    <phoneticPr fontId="4" type="noConversion"/>
  </si>
  <si>
    <t>4,500원×5봉지</t>
    <phoneticPr fontId="4" type="noConversion"/>
  </si>
  <si>
    <t>4,099원×80봉지</t>
    <phoneticPr fontId="4" type="noConversion"/>
  </si>
  <si>
    <t>2,000원×93조각</t>
    <phoneticPr fontId="4" type="noConversion"/>
  </si>
  <si>
    <t>12,000원×9박스</t>
    <phoneticPr fontId="4" type="noConversion"/>
  </si>
  <si>
    <t>7,000원×20인분</t>
    <phoneticPr fontId="4" type="noConversion"/>
  </si>
  <si>
    <t>5,166원×733개</t>
    <phoneticPr fontId="4" type="noConversion"/>
  </si>
  <si>
    <t>5,510원×10봉지</t>
    <phoneticPr fontId="4" type="noConversion"/>
  </si>
  <si>
    <t>3,296원×25봉지</t>
    <phoneticPr fontId="4" type="noConversion"/>
  </si>
  <si>
    <t>2,850원×10봉지</t>
    <phoneticPr fontId="4" type="noConversion"/>
  </si>
  <si>
    <t>4,198원×64봉지</t>
    <phoneticPr fontId="4" type="noConversion"/>
  </si>
  <si>
    <t>2,900원×100봉지</t>
    <phoneticPr fontId="4" type="noConversion"/>
  </si>
  <si>
    <t>12,000원×2박스</t>
    <phoneticPr fontId="4" type="noConversion"/>
  </si>
  <si>
    <t>4,450원×20봉지</t>
    <phoneticPr fontId="4" type="noConversion"/>
  </si>
  <si>
    <t>2,590원×20봉지</t>
    <phoneticPr fontId="4" type="noConversion"/>
  </si>
  <si>
    <t>4,457원×45봉지</t>
    <phoneticPr fontId="4" type="noConversion"/>
  </si>
  <si>
    <t>1,780원×10봉지</t>
    <phoneticPr fontId="4" type="noConversion"/>
  </si>
  <si>
    <t>2,280원×25봉지</t>
    <phoneticPr fontId="4" type="noConversion"/>
  </si>
  <si>
    <t>6,260원×5봉지</t>
    <phoneticPr fontId="4" type="noConversion"/>
  </si>
  <si>
    <t>3,875원×4봉지</t>
    <phoneticPr fontId="4" type="noConversion"/>
  </si>
  <si>
    <t>4,4860원×200봉지</t>
    <phoneticPr fontId="4" type="noConversion"/>
  </si>
  <si>
    <t>10,000원×20세트</t>
    <phoneticPr fontId="4" type="noConversion"/>
  </si>
  <si>
    <t>8,000원×4인분</t>
    <phoneticPr fontId="4" type="noConversion"/>
  </si>
  <si>
    <t>20,000원×5판</t>
    <phoneticPr fontId="4" type="noConversion"/>
  </si>
  <si>
    <t>18,000원×2마리</t>
    <phoneticPr fontId="4" type="noConversion"/>
  </si>
  <si>
    <t>20,000원×2마리</t>
    <phoneticPr fontId="4" type="noConversion"/>
  </si>
  <si>
    <t>1,840원×5봉지</t>
    <phoneticPr fontId="4" type="noConversion"/>
  </si>
  <si>
    <t>8,000원×6인분</t>
    <phoneticPr fontId="4" type="noConversion"/>
  </si>
  <si>
    <t>2,220원×10봉지</t>
    <phoneticPr fontId="4" type="noConversion"/>
  </si>
  <si>
    <t>3,100원×5봉지</t>
    <phoneticPr fontId="4" type="noConversion"/>
  </si>
  <si>
    <t>3,292원×50봉지</t>
    <phoneticPr fontId="4" type="noConversion"/>
  </si>
  <si>
    <t>4,012원×120봉지</t>
    <phoneticPr fontId="4" type="noConversion"/>
  </si>
  <si>
    <t>16,000원×50인분</t>
    <phoneticPr fontId="4" type="noConversion"/>
  </si>
  <si>
    <t>12,000원×2박스</t>
    <phoneticPr fontId="4" type="noConversion"/>
  </si>
  <si>
    <t>18,000원×20채</t>
    <phoneticPr fontId="4" type="noConversion"/>
  </si>
  <si>
    <t>10,000원×96통</t>
    <phoneticPr fontId="4" type="noConversion"/>
  </si>
  <si>
    <t>8,230원×10봉지</t>
    <phoneticPr fontId="4" type="noConversion"/>
  </si>
  <si>
    <t>2,608원×50봉지</t>
    <phoneticPr fontId="4" type="noConversion"/>
  </si>
  <si>
    <t>2,767원×15봉지</t>
    <phoneticPr fontId="4" type="noConversion"/>
  </si>
  <si>
    <t>5,650원×40봉지</t>
    <phoneticPr fontId="4" type="noConversion"/>
  </si>
  <si>
    <t>10,000원×8통</t>
    <phoneticPr fontId="4" type="noConversion"/>
  </si>
  <si>
    <t>31,800원×1포</t>
    <phoneticPr fontId="4" type="noConversion"/>
  </si>
  <si>
    <t>100,000원×2장</t>
    <phoneticPr fontId="4" type="noConversion"/>
  </si>
  <si>
    <t>2,785원×20봉지</t>
    <phoneticPr fontId="4" type="noConversion"/>
  </si>
  <si>
    <t>2,000원×6봉지</t>
    <phoneticPr fontId="4" type="noConversion"/>
  </si>
  <si>
    <t>1,750원×18봉지</t>
    <phoneticPr fontId="4" type="noConversion"/>
  </si>
  <si>
    <t>3,500원×9봉지</t>
    <phoneticPr fontId="4" type="noConversion"/>
  </si>
  <si>
    <t>4,429원×220봉지</t>
    <phoneticPr fontId="4" type="noConversion"/>
  </si>
  <si>
    <t>3,293원×42봉지</t>
    <phoneticPr fontId="4" type="noConversion"/>
  </si>
  <si>
    <t>8,857원×14봉지</t>
    <phoneticPr fontId="4" type="noConversion"/>
  </si>
  <si>
    <t>10,000원×4통</t>
    <phoneticPr fontId="4" type="noConversion"/>
  </si>
  <si>
    <t>10,000원×30인분</t>
    <phoneticPr fontId="4" type="noConversion"/>
  </si>
  <si>
    <t>9,000원×30봉지</t>
    <phoneticPr fontId="4" type="noConversion"/>
  </si>
  <si>
    <t>2,217원×12봉지</t>
    <phoneticPr fontId="4" type="noConversion"/>
  </si>
  <si>
    <t>3,100원×25봉지</t>
    <phoneticPr fontId="4" type="noConversion"/>
  </si>
  <si>
    <t>4,153원×180봉지</t>
    <phoneticPr fontId="4" type="noConversion"/>
  </si>
  <si>
    <t>1원×1대</t>
    <phoneticPr fontId="4" type="noConversion"/>
  </si>
  <si>
    <t>심oo
타기관 실적 중복예방을 위해 금액1원으로 산정</t>
    <phoneticPr fontId="5" type="noConversion"/>
  </si>
  <si>
    <t>10,000원×1통</t>
    <phoneticPr fontId="4" type="noConversion"/>
  </si>
  <si>
    <t>7,000원×44인분</t>
    <phoneticPr fontId="4" type="noConversion"/>
  </si>
  <si>
    <t>100,000원×1장</t>
    <phoneticPr fontId="4" type="noConversion"/>
  </si>
  <si>
    <t>4,050원×10봉지</t>
    <phoneticPr fontId="4" type="noConversion"/>
  </si>
  <si>
    <t>3,353원×17봉지</t>
    <phoneticPr fontId="4" type="noConversion"/>
  </si>
  <si>
    <t>2,900원×25봉지</t>
    <phoneticPr fontId="4" type="noConversion"/>
  </si>
  <si>
    <t>4,270원×170봉지</t>
    <phoneticPr fontId="4" type="noConversion"/>
  </si>
  <si>
    <t>2,544원×16봉지</t>
    <phoneticPr fontId="4" type="noConversion"/>
  </si>
  <si>
    <t>2,374원×19봉지</t>
    <phoneticPr fontId="4" type="noConversion"/>
  </si>
  <si>
    <t>3,958원×163봉지</t>
    <phoneticPr fontId="4" type="noConversion"/>
  </si>
  <si>
    <t>2,000원×155조각</t>
    <phoneticPr fontId="4" type="noConversion"/>
  </si>
  <si>
    <t>1,645원×29봉지</t>
    <phoneticPr fontId="4" type="noConversion"/>
  </si>
  <si>
    <t>2,916원×68봉지</t>
    <phoneticPr fontId="4" type="noConversion"/>
  </si>
  <si>
    <t>이oo
타기관 실적 중복예방을 위해 금액1원으로 산정</t>
    <phoneticPr fontId="5" type="noConversion"/>
  </si>
  <si>
    <t>2,625원×8봉지</t>
    <phoneticPr fontId="4" type="noConversion"/>
  </si>
  <si>
    <t>2,230원×20봉지</t>
    <phoneticPr fontId="4" type="noConversion"/>
  </si>
  <si>
    <t>2,950원×10봉지</t>
    <phoneticPr fontId="4" type="noConversion"/>
  </si>
  <si>
    <t>4,066원×110봉지</t>
    <phoneticPr fontId="4" type="noConversion"/>
  </si>
  <si>
    <t>1,000원×110개</t>
    <phoneticPr fontId="4" type="noConversion"/>
  </si>
  <si>
    <t>김oo 외 2명</t>
    <phoneticPr fontId="5" type="noConversion"/>
  </si>
  <si>
    <t>정oo 외 1명</t>
    <phoneticPr fontId="5" type="noConversion"/>
  </si>
  <si>
    <t>최oo</t>
    <phoneticPr fontId="5" type="noConversion"/>
  </si>
  <si>
    <t>김oo 외 20명</t>
    <phoneticPr fontId="5" type="noConversion"/>
  </si>
  <si>
    <t>강oo 외 3명</t>
    <phoneticPr fontId="5" type="noConversion"/>
  </si>
  <si>
    <t>이o 외 18명</t>
    <phoneticPr fontId="5" type="noConversion"/>
  </si>
  <si>
    <t>박oo</t>
    <phoneticPr fontId="5" type="noConversion"/>
  </si>
  <si>
    <t>이oo</t>
    <phoneticPr fontId="5" type="noConversion"/>
  </si>
  <si>
    <t>김oo 외 3명</t>
    <phoneticPr fontId="5" type="noConversion"/>
  </si>
  <si>
    <t>길oo 외 4명</t>
    <phoneticPr fontId="5" type="noConversion"/>
  </si>
  <si>
    <t>한oo 외 1명</t>
    <phoneticPr fontId="5" type="noConversion"/>
  </si>
  <si>
    <t>이oo 외 1명</t>
    <phoneticPr fontId="5" type="noConversion"/>
  </si>
  <si>
    <t>조oo 외 3명</t>
    <phoneticPr fontId="5" type="noConversion"/>
  </si>
  <si>
    <t>장oo 외 1명</t>
    <phoneticPr fontId="5" type="noConversion"/>
  </si>
  <si>
    <t>정oo 외 36명</t>
    <phoneticPr fontId="5" type="noConversion"/>
  </si>
  <si>
    <t>이oo 외 20명</t>
    <phoneticPr fontId="5" type="noConversion"/>
  </si>
  <si>
    <t>권oo 외 6명</t>
    <phoneticPr fontId="5" type="noConversion"/>
  </si>
  <si>
    <t>현oo 외 94명</t>
    <phoneticPr fontId="5" type="noConversion"/>
  </si>
  <si>
    <t>남oo 외 7명</t>
    <phoneticPr fontId="5" type="noConversion"/>
  </si>
  <si>
    <t>전oo</t>
    <phoneticPr fontId="5" type="noConversion"/>
  </si>
  <si>
    <t>김oo 외 1명</t>
    <phoneticPr fontId="5" type="noConversion"/>
  </si>
  <si>
    <t>문oo 외 1명</t>
    <phoneticPr fontId="5" type="noConversion"/>
  </si>
  <si>
    <t>양oo 외 29명</t>
    <phoneticPr fontId="5" type="noConversion"/>
  </si>
  <si>
    <t>연oo 외 28명</t>
    <phoneticPr fontId="5" type="noConversion"/>
  </si>
  <si>
    <t>성oo 외 1명</t>
    <phoneticPr fontId="5" type="noConversion"/>
  </si>
  <si>
    <t>오oo</t>
    <phoneticPr fontId="5" type="noConversion"/>
  </si>
  <si>
    <t>강oo 외 43명</t>
    <phoneticPr fontId="5" type="noConversion"/>
  </si>
  <si>
    <t>㈜이oo</t>
    <phoneticPr fontId="5" type="noConversion"/>
  </si>
  <si>
    <t>후원물품 생필품(선반 외) 후원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</si>
</sst>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sz val="9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6" fillId="0" borderId="0"/>
    <xf numFmtId="0" fontId="17" fillId="0" borderId="0"/>
    <xf numFmtId="0" fontId="16" fillId="0" borderId="0"/>
    <xf numFmtId="0" fontId="10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6" fillId="0" borderId="0" xfId="2" applyFont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1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>
      <alignment vertical="center"/>
    </xf>
    <xf numFmtId="0" fontId="24" fillId="0" borderId="1" xfId="2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shrinkToFit="1"/>
    </xf>
    <xf numFmtId="41" fontId="22" fillId="3" borderId="1" xfId="7" applyFont="1" applyFill="1" applyBorder="1" applyAlignment="1">
      <alignment horizontal="center" vertical="center" shrinkToFit="1"/>
    </xf>
    <xf numFmtId="0" fontId="24" fillId="0" borderId="2" xfId="2" applyFont="1" applyBorder="1" applyAlignment="1">
      <alignment horizontal="right" vertical="center"/>
    </xf>
    <xf numFmtId="0" fontId="20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2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1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shrinkToFit="1"/>
    </xf>
    <xf numFmtId="41" fontId="10" fillId="0" borderId="0" xfId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0" xfId="2" applyFont="1">
      <alignment vertical="center"/>
    </xf>
    <xf numFmtId="0" fontId="23" fillId="0" borderId="0" xfId="0" applyFont="1" applyAlignment="1">
      <alignment horizontal="center" vertical="center"/>
    </xf>
    <xf numFmtId="41" fontId="24" fillId="0" borderId="0" xfId="1" applyFont="1" applyAlignment="1">
      <alignment vertical="center"/>
    </xf>
    <xf numFmtId="0" fontId="31" fillId="0" borderId="0" xfId="2" applyNumberFormat="1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32" fillId="0" borderId="0" xfId="0" applyFont="1" applyAlignment="1">
      <alignment horizontal="center" vertical="center"/>
    </xf>
    <xf numFmtId="41" fontId="31" fillId="0" borderId="0" xfId="1" applyFont="1" applyAlignment="1">
      <alignment vertical="center"/>
    </xf>
    <xf numFmtId="0" fontId="33" fillId="0" borderId="9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5" fillId="0" borderId="22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0" fillId="4" borderId="23" xfId="2" applyNumberFormat="1" applyFont="1" applyFill="1" applyBorder="1" applyAlignment="1">
      <alignment horizontal="center" vertical="center" wrapText="1"/>
    </xf>
    <xf numFmtId="14" fontId="30" fillId="4" borderId="24" xfId="2" applyNumberFormat="1" applyFont="1" applyFill="1" applyBorder="1" applyAlignment="1">
      <alignment horizontal="center" vertical="center" wrapText="1"/>
    </xf>
    <xf numFmtId="0" fontId="30" fillId="4" borderId="24" xfId="2" applyFont="1" applyFill="1" applyBorder="1" applyAlignment="1">
      <alignment horizontal="center" vertical="center" wrapText="1"/>
    </xf>
    <xf numFmtId="41" fontId="30" fillId="4" borderId="24" xfId="6" applyFont="1" applyFill="1" applyBorder="1" applyAlignment="1">
      <alignment horizontal="center" vertical="center" wrapText="1"/>
    </xf>
    <xf numFmtId="0" fontId="30" fillId="4" borderId="25" xfId="2" applyFont="1" applyFill="1" applyBorder="1" applyAlignment="1">
      <alignment horizontal="center" vertical="center" wrapText="1"/>
    </xf>
    <xf numFmtId="41" fontId="20" fillId="3" borderId="0" xfId="1" applyFont="1" applyFill="1" applyAlignment="1">
      <alignment horizontal="right" vertical="center"/>
    </xf>
    <xf numFmtId="41" fontId="1" fillId="0" borderId="0" xfId="1" applyFont="1" applyFill="1" applyAlignment="1">
      <alignment horizontal="right" vertical="center" wrapText="1"/>
    </xf>
    <xf numFmtId="0" fontId="38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shrinkToFit="1"/>
    </xf>
    <xf numFmtId="41" fontId="39" fillId="0" borderId="1" xfId="7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shrinkToFit="1"/>
    </xf>
    <xf numFmtId="0" fontId="40" fillId="0" borderId="1" xfId="13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9" fillId="0" borderId="1" xfId="2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shrinkToFit="1"/>
    </xf>
    <xf numFmtId="0" fontId="23" fillId="3" borderId="10" xfId="0" applyFont="1" applyFill="1" applyBorder="1" applyAlignment="1">
      <alignment horizontal="center" vertical="center" shrinkToFit="1"/>
    </xf>
    <xf numFmtId="41" fontId="22" fillId="3" borderId="10" xfId="7" applyFont="1" applyFill="1" applyBorder="1" applyAlignment="1">
      <alignment horizontal="center" vertical="center" shrinkToFit="1"/>
    </xf>
    <xf numFmtId="41" fontId="28" fillId="4" borderId="22" xfId="1" applyFont="1" applyFill="1" applyBorder="1" applyAlignment="1">
      <alignment horizontal="right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vertical="center" wrapText="1"/>
    </xf>
    <xf numFmtId="0" fontId="23" fillId="4" borderId="32" xfId="0" applyFont="1" applyFill="1" applyBorder="1" applyAlignment="1">
      <alignment vertical="center" wrapText="1"/>
    </xf>
    <xf numFmtId="0" fontId="24" fillId="0" borderId="10" xfId="2" applyFont="1" applyFill="1" applyBorder="1" applyAlignment="1">
      <alignment horizontal="center" vertical="center" wrapText="1"/>
    </xf>
    <xf numFmtId="0" fontId="24" fillId="0" borderId="10" xfId="2" applyFont="1" applyFill="1" applyBorder="1">
      <alignment vertical="center"/>
    </xf>
    <xf numFmtId="0" fontId="24" fillId="0" borderId="10" xfId="2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2" applyFont="1" applyBorder="1" applyAlignment="1">
      <alignment horizontal="right" vertical="center"/>
    </xf>
    <xf numFmtId="176" fontId="30" fillId="4" borderId="22" xfId="2" applyNumberFormat="1" applyFont="1" applyFill="1" applyBorder="1" applyAlignment="1">
      <alignment horizontal="right" vertical="center"/>
    </xf>
    <xf numFmtId="0" fontId="24" fillId="4" borderId="32" xfId="2" applyFont="1" applyFill="1" applyBorder="1" applyAlignment="1">
      <alignment horizontal="right" vertical="center"/>
    </xf>
    <xf numFmtId="41" fontId="30" fillId="4" borderId="24" xfId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4" fontId="40" fillId="0" borderId="1" xfId="13" applyNumberFormat="1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40" fillId="0" borderId="1" xfId="13" applyFont="1" applyFill="1" applyBorder="1" applyAlignment="1">
      <alignment horizontal="center" vertical="center" shrinkToFit="1"/>
    </xf>
    <xf numFmtId="41" fontId="40" fillId="0" borderId="1" xfId="14" applyNumberFormat="1" applyFont="1" applyFill="1" applyBorder="1" applyAlignment="1">
      <alignment horizontal="right" vertical="center"/>
    </xf>
    <xf numFmtId="0" fontId="38" fillId="0" borderId="0" xfId="0" applyFont="1">
      <alignment vertical="center"/>
    </xf>
    <xf numFmtId="14" fontId="39" fillId="0" borderId="1" xfId="0" applyNumberFormat="1" applyFont="1" applyFill="1" applyBorder="1" applyAlignment="1">
      <alignment horizontal="center" vertical="center"/>
    </xf>
    <xf numFmtId="0" fontId="39" fillId="4" borderId="1" xfId="2" applyNumberFormat="1" applyFont="1" applyFill="1" applyBorder="1" applyAlignment="1">
      <alignment horizontal="center" vertical="center"/>
    </xf>
    <xf numFmtId="41" fontId="42" fillId="4" borderId="1" xfId="1" applyFont="1" applyFill="1" applyBorder="1" applyAlignment="1">
      <alignment vertical="center"/>
    </xf>
    <xf numFmtId="0" fontId="39" fillId="4" borderId="1" xfId="2" applyFont="1" applyFill="1" applyBorder="1" applyAlignment="1">
      <alignment horizontal="center" vertical="center"/>
    </xf>
    <xf numFmtId="0" fontId="40" fillId="0" borderId="1" xfId="15" applyFont="1" applyFill="1" applyBorder="1" applyAlignment="1">
      <alignment horizontal="center" vertical="center" shrinkToFit="1"/>
    </xf>
    <xf numFmtId="0" fontId="39" fillId="0" borderId="1" xfId="2" applyFont="1" applyBorder="1" applyAlignment="1">
      <alignment horizontal="center" vertical="center" shrinkToFit="1"/>
    </xf>
    <xf numFmtId="0" fontId="41" fillId="0" borderId="1" xfId="2" applyNumberFormat="1" applyFont="1" applyFill="1" applyBorder="1" applyAlignment="1">
      <alignment horizontal="center" vertical="center" shrinkToFit="1"/>
    </xf>
    <xf numFmtId="14" fontId="40" fillId="0" borderId="1" xfId="0" applyNumberFormat="1" applyFont="1" applyBorder="1" applyAlignment="1">
      <alignment horizontal="center" vertical="center" shrinkToFit="1"/>
    </xf>
    <xf numFmtId="0" fontId="41" fillId="0" borderId="1" xfId="0" applyFont="1" applyFill="1" applyBorder="1" applyAlignment="1">
      <alignment horizontal="center" vertical="center" shrinkToFit="1"/>
    </xf>
    <xf numFmtId="0" fontId="38" fillId="0" borderId="1" xfId="0" applyFont="1" applyFill="1" applyBorder="1" applyAlignment="1">
      <alignment horizontal="center" vertical="center" shrinkToFit="1"/>
    </xf>
    <xf numFmtId="41" fontId="40" fillId="0" borderId="1" xfId="14" applyNumberFormat="1" applyFont="1" applyFill="1" applyBorder="1" applyAlignment="1">
      <alignment horizontal="right" vertical="center" shrinkToFit="1"/>
    </xf>
    <xf numFmtId="0" fontId="38" fillId="0" borderId="0" xfId="0" applyFont="1" applyAlignment="1">
      <alignment vertical="center" shrinkToFit="1"/>
    </xf>
    <xf numFmtId="14" fontId="39" fillId="0" borderId="1" xfId="0" applyNumberFormat="1" applyFont="1" applyFill="1" applyBorder="1" applyAlignment="1">
      <alignment horizontal="center" vertical="center" shrinkToFit="1"/>
    </xf>
    <xf numFmtId="41" fontId="39" fillId="0" borderId="1" xfId="1" applyFont="1" applyFill="1" applyBorder="1" applyAlignment="1">
      <alignment horizontal="right" vertical="center" shrinkToFit="1"/>
    </xf>
    <xf numFmtId="14" fontId="40" fillId="0" borderId="1" xfId="13" applyNumberFormat="1" applyFont="1" applyFill="1" applyBorder="1" applyAlignment="1">
      <alignment horizontal="center" vertical="center" shrinkToFit="1"/>
    </xf>
    <xf numFmtId="41" fontId="39" fillId="0" borderId="1" xfId="1" applyFont="1" applyBorder="1" applyAlignment="1">
      <alignment vertical="center" shrinkToFit="1"/>
    </xf>
    <xf numFmtId="41" fontId="40" fillId="0" borderId="1" xfId="1" applyFont="1" applyFill="1" applyBorder="1" applyAlignment="1">
      <alignment horizontal="right" vertical="center" shrinkToFit="1"/>
    </xf>
    <xf numFmtId="41" fontId="38" fillId="0" borderId="1" xfId="1" applyNumberFormat="1" applyFont="1" applyFill="1" applyBorder="1" applyAlignment="1">
      <alignment horizontal="center" vertical="center"/>
    </xf>
    <xf numFmtId="41" fontId="40" fillId="0" borderId="1" xfId="1" applyFont="1" applyFill="1" applyBorder="1" applyAlignment="1">
      <alignment horizontal="center" vertical="center" wrapText="1"/>
    </xf>
    <xf numFmtId="14" fontId="39" fillId="0" borderId="1" xfId="13" applyNumberFormat="1" applyFont="1" applyFill="1" applyBorder="1" applyAlignment="1">
      <alignment horizontal="center" vertical="center" wrapText="1"/>
    </xf>
    <xf numFmtId="41" fontId="39" fillId="0" borderId="1" xfId="1" applyNumberFormat="1" applyFont="1" applyFill="1" applyBorder="1" applyAlignment="1">
      <alignment horizontal="right" vertical="center"/>
    </xf>
    <xf numFmtId="41" fontId="39" fillId="0" borderId="1" xfId="1" applyNumberFormat="1" applyFont="1" applyFill="1" applyBorder="1" applyAlignment="1">
      <alignment horizontal="center" vertical="center"/>
    </xf>
    <xf numFmtId="41" fontId="39" fillId="0" borderId="1" xfId="1" applyFont="1" applyFill="1" applyBorder="1" applyAlignment="1">
      <alignment horizontal="center" vertical="center" wrapText="1"/>
    </xf>
    <xf numFmtId="41" fontId="40" fillId="0" borderId="1" xfId="1" applyNumberFormat="1" applyFont="1" applyFill="1" applyBorder="1" applyAlignment="1">
      <alignment horizontal="right" vertical="center"/>
    </xf>
    <xf numFmtId="41" fontId="38" fillId="0" borderId="1" xfId="1" applyFont="1" applyFill="1" applyBorder="1" applyAlignment="1">
      <alignment horizontal="center" vertical="center" wrapText="1"/>
    </xf>
    <xf numFmtId="41" fontId="40" fillId="0" borderId="1" xfId="29" applyNumberFormat="1" applyFont="1" applyFill="1" applyBorder="1" applyAlignment="1">
      <alignment horizontal="right" vertical="center"/>
    </xf>
    <xf numFmtId="41" fontId="39" fillId="0" borderId="1" xfId="0" applyNumberFormat="1" applyFont="1" applyFill="1" applyBorder="1" applyAlignment="1">
      <alignment horizontal="right" vertical="center"/>
    </xf>
    <xf numFmtId="41" fontId="39" fillId="0" borderId="1" xfId="1" applyNumberFormat="1" applyFont="1" applyFill="1" applyBorder="1" applyAlignment="1">
      <alignment horizontal="center" vertical="center" shrinkToFit="1"/>
    </xf>
    <xf numFmtId="41" fontId="39" fillId="0" borderId="1" xfId="1" applyFont="1" applyFill="1" applyBorder="1" applyAlignment="1">
      <alignment horizontal="center" vertical="center" wrapText="1" shrinkToFit="1"/>
    </xf>
    <xf numFmtId="41" fontId="40" fillId="0" borderId="1" xfId="0" applyNumberFormat="1" applyFont="1" applyFill="1" applyBorder="1" applyAlignment="1">
      <alignment horizontal="right" vertical="center"/>
    </xf>
    <xf numFmtId="41" fontId="40" fillId="0" borderId="1" xfId="1" applyNumberFormat="1" applyFont="1" applyFill="1" applyBorder="1" applyAlignment="1">
      <alignment horizontal="center" vertical="center"/>
    </xf>
    <xf numFmtId="41" fontId="39" fillId="0" borderId="26" xfId="1" applyFont="1" applyFill="1" applyBorder="1" applyAlignment="1">
      <alignment horizontal="center" vertical="center" wrapText="1" shrinkToFit="1"/>
    </xf>
    <xf numFmtId="41" fontId="43" fillId="4" borderId="26" xfId="1" applyNumberFormat="1" applyFont="1" applyFill="1" applyBorder="1" applyAlignment="1">
      <alignment horizontal="right" vertical="center"/>
    </xf>
    <xf numFmtId="0" fontId="38" fillId="4" borderId="1" xfId="0" applyFont="1" applyFill="1" applyBorder="1" applyAlignment="1">
      <alignment horizontal="center" vertical="center"/>
    </xf>
    <xf numFmtId="41" fontId="41" fillId="4" borderId="1" xfId="1" applyFont="1" applyFill="1" applyBorder="1" applyAlignment="1">
      <alignment horizontal="center" vertical="center" wrapText="1"/>
    </xf>
    <xf numFmtId="0" fontId="42" fillId="4" borderId="12" xfId="2" applyNumberFormat="1" applyFont="1" applyFill="1" applyBorder="1" applyAlignment="1">
      <alignment horizontal="center" vertical="center" wrapText="1"/>
    </xf>
    <xf numFmtId="14" fontId="42" fillId="4" borderId="10" xfId="2" applyNumberFormat="1" applyFont="1" applyFill="1" applyBorder="1" applyAlignment="1">
      <alignment horizontal="center" vertical="center" wrapText="1"/>
    </xf>
    <xf numFmtId="0" fontId="42" fillId="4" borderId="10" xfId="2" applyFont="1" applyFill="1" applyBorder="1" applyAlignment="1">
      <alignment horizontal="center" vertical="center" shrinkToFit="1"/>
    </xf>
    <xf numFmtId="41" fontId="42" fillId="4" borderId="10" xfId="1" applyNumberFormat="1" applyFont="1" applyFill="1" applyBorder="1" applyAlignment="1">
      <alignment horizontal="center" vertical="center"/>
    </xf>
    <xf numFmtId="0" fontId="42" fillId="4" borderId="10" xfId="2" applyFont="1" applyFill="1" applyBorder="1" applyAlignment="1">
      <alignment horizontal="center" vertical="center" wrapText="1"/>
    </xf>
    <xf numFmtId="0" fontId="42" fillId="4" borderId="11" xfId="2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shrinkToFit="1"/>
    </xf>
    <xf numFmtId="0" fontId="39" fillId="0" borderId="1" xfId="2" applyFont="1" applyFill="1" applyBorder="1" applyAlignment="1">
      <alignment horizontal="center" vertical="center" shrinkToFit="1"/>
    </xf>
    <xf numFmtId="0" fontId="39" fillId="0" borderId="1" xfId="2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 applyProtection="1">
      <alignment horizontal="center" vertical="center" wrapText="1"/>
    </xf>
    <xf numFmtId="0" fontId="39" fillId="0" borderId="1" xfId="2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 shrinkToFit="1"/>
    </xf>
    <xf numFmtId="41" fontId="42" fillId="4" borderId="10" xfId="6" applyFont="1" applyFill="1" applyBorder="1" applyAlignment="1">
      <alignment horizontal="center" vertical="center" wrapText="1" shrinkToFit="1"/>
    </xf>
    <xf numFmtId="14" fontId="21" fillId="3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14" fontId="21" fillId="0" borderId="21" xfId="0" applyNumberFormat="1" applyFont="1" applyFill="1" applyBorder="1" applyAlignment="1">
      <alignment horizontal="center" vertical="center"/>
    </xf>
    <xf numFmtId="14" fontId="21" fillId="3" borderId="6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176" fontId="21" fillId="3" borderId="1" xfId="1" applyNumberFormat="1" applyFont="1" applyFill="1" applyBorder="1" applyAlignment="1">
      <alignment horizontal="right" vertical="center"/>
    </xf>
    <xf numFmtId="176" fontId="21" fillId="3" borderId="1" xfId="0" applyNumberFormat="1" applyFont="1" applyFill="1" applyBorder="1" applyAlignment="1">
      <alignment horizontal="right" vertical="center"/>
    </xf>
    <xf numFmtId="176" fontId="21" fillId="0" borderId="1" xfId="0" applyNumberFormat="1" applyFont="1" applyFill="1" applyBorder="1" applyAlignment="1">
      <alignment horizontal="right" vertical="center"/>
    </xf>
    <xf numFmtId="14" fontId="21" fillId="3" borderId="21" xfId="2" applyNumberFormat="1" applyFont="1" applyFill="1" applyBorder="1" applyAlignment="1">
      <alignment horizontal="center" vertical="center" shrinkToFit="1"/>
    </xf>
    <xf numFmtId="0" fontId="21" fillId="3" borderId="21" xfId="2" applyFont="1" applyFill="1" applyBorder="1" applyAlignment="1">
      <alignment horizontal="center" vertical="center" shrinkToFit="1"/>
    </xf>
    <xf numFmtId="0" fontId="24" fillId="3" borderId="6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1" fillId="3" borderId="21" xfId="2" applyFont="1" applyFill="1" applyBorder="1" applyAlignment="1">
      <alignment horizontal="center" vertical="center" wrapText="1" shrinkToFit="1"/>
    </xf>
    <xf numFmtId="0" fontId="42" fillId="4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4" borderId="1" xfId="2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9" fillId="4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9" fillId="4" borderId="1" xfId="2" applyFont="1" applyFill="1" applyBorder="1" applyAlignment="1">
      <alignment horizontal="center" vertical="center" wrapText="1"/>
    </xf>
    <xf numFmtId="41" fontId="9" fillId="4" borderId="1" xfId="1" applyFont="1" applyFill="1" applyBorder="1" applyAlignment="1">
      <alignment horizontal="center" vertical="center"/>
    </xf>
    <xf numFmtId="41" fontId="25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4" fontId="30" fillId="4" borderId="29" xfId="2" applyNumberFormat="1" applyFont="1" applyFill="1" applyBorder="1" applyAlignment="1">
      <alignment horizontal="center" vertical="center"/>
    </xf>
    <xf numFmtId="14" fontId="30" fillId="4" borderId="30" xfId="2" applyNumberFormat="1" applyFont="1" applyFill="1" applyBorder="1" applyAlignment="1">
      <alignment horizontal="center" vertical="center"/>
    </xf>
    <xf numFmtId="14" fontId="30" fillId="4" borderId="31" xfId="2" applyNumberFormat="1" applyFont="1" applyFill="1" applyBorder="1" applyAlignment="1">
      <alignment horizontal="center" vertical="center"/>
    </xf>
    <xf numFmtId="0" fontId="34" fillId="0" borderId="7" xfId="2" applyFont="1" applyFill="1" applyBorder="1" applyAlignment="1">
      <alignment horizontal="center" vertical="center"/>
    </xf>
    <xf numFmtId="0" fontId="34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33" fillId="0" borderId="4" xfId="2" applyNumberFormat="1" applyFont="1" applyFill="1" applyBorder="1" applyAlignment="1">
      <alignment horizontal="center" vertical="center" wrapText="1"/>
    </xf>
    <xf numFmtId="0" fontId="33" fillId="0" borderId="19" xfId="2" applyNumberFormat="1" applyFont="1" applyFill="1" applyBorder="1" applyAlignment="1">
      <alignment horizontal="center" vertical="center" wrapText="1"/>
    </xf>
    <xf numFmtId="14" fontId="33" fillId="0" borderId="6" xfId="2" applyNumberFormat="1" applyFont="1" applyFill="1" applyBorder="1" applyAlignment="1">
      <alignment horizontal="center" vertical="center" wrapText="1"/>
    </xf>
    <xf numFmtId="14" fontId="33" fillId="0" borderId="18" xfId="2" applyNumberFormat="1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 wrapText="1"/>
    </xf>
    <xf numFmtId="0" fontId="33" fillId="0" borderId="18" xfId="2" applyFont="1" applyFill="1" applyBorder="1" applyAlignment="1">
      <alignment horizontal="center" vertical="center" wrapText="1"/>
    </xf>
    <xf numFmtId="0" fontId="33" fillId="0" borderId="8" xfId="2" applyFont="1" applyFill="1" applyBorder="1" applyAlignment="1">
      <alignment horizontal="center" vertical="center" wrapText="1"/>
    </xf>
    <xf numFmtId="41" fontId="33" fillId="3" borderId="6" xfId="1" applyFont="1" applyFill="1" applyBorder="1" applyAlignment="1">
      <alignment horizontal="center" vertical="center" wrapText="1"/>
    </xf>
    <xf numFmtId="41" fontId="33" fillId="3" borderId="18" xfId="1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left" vertical="center" wrapText="1"/>
    </xf>
    <xf numFmtId="0" fontId="43" fillId="4" borderId="27" xfId="0" applyFont="1" applyFill="1" applyBorder="1" applyAlignment="1">
      <alignment horizontal="center" vertical="center" shrinkToFit="1"/>
    </xf>
    <xf numFmtId="0" fontId="43" fillId="4" borderId="28" xfId="0" applyFont="1" applyFill="1" applyBorder="1" applyAlignment="1">
      <alignment horizontal="center" vertical="center" shrinkToFit="1"/>
    </xf>
    <xf numFmtId="0" fontId="43" fillId="4" borderId="26" xfId="0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  <xf numFmtId="0" fontId="28" fillId="4" borderId="29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</cellXfs>
  <cellStyles count="30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통화 [0]" xfId="29" builtinId="7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38</xdr:row>
      <xdr:rowOff>115981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36</xdr:row>
      <xdr:rowOff>115981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317687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</xdr:row>
      <xdr:rowOff>133350</xdr:rowOff>
    </xdr:from>
    <xdr:to>
      <xdr:col>10</xdr:col>
      <xdr:colOff>428625</xdr:colOff>
      <xdr:row>52</xdr:row>
      <xdr:rowOff>317687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428625</xdr:colOff>
      <xdr:row>50</xdr:row>
      <xdr:rowOff>317687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59</xdr:row>
      <xdr:rowOff>317687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133350</xdr:rowOff>
    </xdr:from>
    <xdr:to>
      <xdr:col>10</xdr:col>
      <xdr:colOff>428625</xdr:colOff>
      <xdr:row>63</xdr:row>
      <xdr:rowOff>317687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133350</xdr:rowOff>
    </xdr:from>
    <xdr:to>
      <xdr:col>10</xdr:col>
      <xdr:colOff>428625</xdr:colOff>
      <xdr:row>57</xdr:row>
      <xdr:rowOff>317687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312084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317687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317686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317686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312084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317687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209550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317686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87</xdr:row>
      <xdr:rowOff>12887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317688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317686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312083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212912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317686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312084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218355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317685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135</xdr:row>
      <xdr:rowOff>12886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317688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317686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317686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312084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312084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212912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138</xdr:row>
      <xdr:rowOff>12887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317688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218355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317688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315286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317686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317686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312084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317686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218354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172</xdr:row>
      <xdr:rowOff>12887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317687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317688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317686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312084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317686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312084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317688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212911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175</xdr:row>
      <xdr:rowOff>12887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218355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315284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317687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312084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317688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317686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212912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317687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177</xdr:row>
      <xdr:rowOff>12886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312083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172</xdr:row>
      <xdr:rowOff>12887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317686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315284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317685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312084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312084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312084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212912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183</xdr:row>
      <xdr:rowOff>12886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212912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312083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312084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236</xdr:row>
      <xdr:rowOff>133350</xdr:rowOff>
    </xdr:from>
    <xdr:to>
      <xdr:col>10</xdr:col>
      <xdr:colOff>428625</xdr:colOff>
      <xdr:row>236</xdr:row>
      <xdr:rowOff>218355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212912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277</xdr:row>
      <xdr:rowOff>133350</xdr:rowOff>
    </xdr:from>
    <xdr:to>
      <xdr:col>10</xdr:col>
      <xdr:colOff>428625</xdr:colOff>
      <xdr:row>277</xdr:row>
      <xdr:rowOff>218355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212912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212912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212912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218355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204107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212911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204107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295</xdr:row>
      <xdr:rowOff>133350</xdr:rowOff>
    </xdr:from>
    <xdr:to>
      <xdr:col>10</xdr:col>
      <xdr:colOff>428625</xdr:colOff>
      <xdr:row>295</xdr:row>
      <xdr:rowOff>218355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212911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212911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212911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0</xdr:rowOff>
    </xdr:from>
    <xdr:to>
      <xdr:col>10</xdr:col>
      <xdr:colOff>428625</xdr:colOff>
      <xdr:row>335</xdr:row>
      <xdr:rowOff>220036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220035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0</xdr:rowOff>
    </xdr:from>
    <xdr:to>
      <xdr:col>10</xdr:col>
      <xdr:colOff>428625</xdr:colOff>
      <xdr:row>335</xdr:row>
      <xdr:rowOff>220036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218355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204107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212912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204107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0</xdr:rowOff>
    </xdr:from>
    <xdr:to>
      <xdr:col>10</xdr:col>
      <xdr:colOff>428625</xdr:colOff>
      <xdr:row>336</xdr:row>
      <xdr:rowOff>220035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220034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0</xdr:rowOff>
    </xdr:from>
    <xdr:to>
      <xdr:col>10</xdr:col>
      <xdr:colOff>428625</xdr:colOff>
      <xdr:row>336</xdr:row>
      <xdr:rowOff>220035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218354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218353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218355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218353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209550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220036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204107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220036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212912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212911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212912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209550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218354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0</xdr:rowOff>
    </xdr:from>
    <xdr:to>
      <xdr:col>10</xdr:col>
      <xdr:colOff>428625</xdr:colOff>
      <xdr:row>378</xdr:row>
      <xdr:rowOff>220036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220033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0</xdr:rowOff>
    </xdr:from>
    <xdr:to>
      <xdr:col>10</xdr:col>
      <xdr:colOff>428625</xdr:colOff>
      <xdr:row>378</xdr:row>
      <xdr:rowOff>220036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218354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0</xdr:rowOff>
    </xdr:from>
    <xdr:to>
      <xdr:col>10</xdr:col>
      <xdr:colOff>428625</xdr:colOff>
      <xdr:row>386</xdr:row>
      <xdr:rowOff>76200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218355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220036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218354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220036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0</xdr:rowOff>
    </xdr:from>
    <xdr:to>
      <xdr:col>10</xdr:col>
      <xdr:colOff>428625</xdr:colOff>
      <xdr:row>380</xdr:row>
      <xdr:rowOff>220035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220034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0</xdr:rowOff>
    </xdr:from>
    <xdr:to>
      <xdr:col>10</xdr:col>
      <xdr:colOff>428625</xdr:colOff>
      <xdr:row>380</xdr:row>
      <xdr:rowOff>220035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218354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211230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142875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212912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209550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220034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76200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218354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76200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218353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218353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218354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218354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220036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220035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220036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142875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209550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220036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220035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220036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218353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220036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220036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76200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209550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209550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76200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220035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76200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220036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220035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220036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142875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220036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204109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220036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220036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220036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220036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542</xdr:row>
      <xdr:rowOff>0</xdr:rowOff>
    </xdr:from>
    <xdr:to>
      <xdr:col>10</xdr:col>
      <xdr:colOff>428625</xdr:colOff>
      <xdr:row>542</xdr:row>
      <xdr:rowOff>76200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220036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220036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220035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220036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542</xdr:row>
      <xdr:rowOff>0</xdr:rowOff>
    </xdr:from>
    <xdr:to>
      <xdr:col>10</xdr:col>
      <xdr:colOff>428625</xdr:colOff>
      <xdr:row>542</xdr:row>
      <xdr:rowOff>77880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142875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542</xdr:row>
      <xdr:rowOff>0</xdr:rowOff>
    </xdr:from>
    <xdr:to>
      <xdr:col>10</xdr:col>
      <xdr:colOff>428625</xdr:colOff>
      <xdr:row>542</xdr:row>
      <xdr:rowOff>76200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220034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209550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209550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209550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220035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317686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218355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220034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317687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218355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220035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220035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220035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142875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220035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218355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220035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218354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220035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220035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220035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218353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220035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0</xdr:rowOff>
    </xdr:from>
    <xdr:to>
      <xdr:col>10</xdr:col>
      <xdr:colOff>428625</xdr:colOff>
      <xdr:row>511</xdr:row>
      <xdr:rowOff>76200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220035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220035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220034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220035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218354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76200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218355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0</xdr:rowOff>
    </xdr:from>
    <xdr:to>
      <xdr:col>10</xdr:col>
      <xdr:colOff>428625</xdr:colOff>
      <xdr:row>511</xdr:row>
      <xdr:rowOff>77880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142875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211231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0</xdr:rowOff>
    </xdr:from>
    <xdr:to>
      <xdr:col>10</xdr:col>
      <xdr:colOff>428625</xdr:colOff>
      <xdr:row>511</xdr:row>
      <xdr:rowOff>76200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211231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218354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220035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218354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218354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218355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218353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220035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211231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220035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211231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209550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405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218354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211230</xdr:rowOff>
    </xdr:to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411" name="Text Box 2"/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363631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363631</xdr:rowOff>
    </xdr:to>
    <xdr:sp macro="" textlink="">
      <xdr:nvSpPr>
        <xdr:cNvPr id="415" name="Text Box 2"/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4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2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2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3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3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260537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184338</xdr:rowOff>
    </xdr:to>
    <xdr:sp macro="" textlink="">
      <xdr:nvSpPr>
        <xdr:cNvPr id="43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3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178733</xdr:rowOff>
    </xdr:to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4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4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184335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260536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184338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5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5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6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6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6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260537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184338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184338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181936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7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184338</xdr:rowOff>
    </xdr:to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4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260537</xdr:rowOff>
    </xdr:to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8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8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184338</xdr:rowOff>
    </xdr:to>
    <xdr:sp macro="" textlink="">
      <xdr:nvSpPr>
        <xdr:cNvPr id="48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490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184338</xdr:rowOff>
    </xdr:to>
    <xdr:sp macro="" textlink="">
      <xdr:nvSpPr>
        <xdr:cNvPr id="492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184335</xdr:rowOff>
    </xdr:to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79561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260537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49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181934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0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0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184338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0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510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260536</xdr:rowOff>
    </xdr:to>
    <xdr:sp macro="" textlink="">
      <xdr:nvSpPr>
        <xdr:cNvPr id="51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178733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260537</xdr:rowOff>
    </xdr:to>
    <xdr:sp macro="" textlink="">
      <xdr:nvSpPr>
        <xdr:cNvPr id="514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181934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184335</xdr:rowOff>
    </xdr:to>
    <xdr:sp macro="" textlink="">
      <xdr:nvSpPr>
        <xdr:cNvPr id="518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522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260536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5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178733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178734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3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3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53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70757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79561</xdr:rowOff>
    </xdr:to>
    <xdr:sp macro="" textlink="">
      <xdr:nvSpPr>
        <xdr:cNvPr id="54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70757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79561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79561</xdr:rowOff>
    </xdr:to>
    <xdr:sp macro="" textlink="">
      <xdr:nvSpPr>
        <xdr:cNvPr id="544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79561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4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54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70757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552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70757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5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5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86684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5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85003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85003</xdr:rowOff>
    </xdr:to>
    <xdr:sp macro="" textlink="">
      <xdr:nvSpPr>
        <xdr:cNvPr id="562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70757</xdr:rowOff>
    </xdr:to>
    <xdr:sp macro="" textlink="">
      <xdr:nvSpPr>
        <xdr:cNvPr id="566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79561</xdr:rowOff>
    </xdr:to>
    <xdr:sp macro="" textlink="">
      <xdr:nvSpPr>
        <xdr:cNvPr id="57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5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57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57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86683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57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5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8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58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9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86684</xdr:rowOff>
    </xdr:to>
    <xdr:sp macro="" textlink="">
      <xdr:nvSpPr>
        <xdr:cNvPr id="593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5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5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77880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0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142875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79562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0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60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86684</xdr:rowOff>
    </xdr:to>
    <xdr:sp macro="" textlink="">
      <xdr:nvSpPr>
        <xdr:cNvPr id="611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15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6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1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85003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85003</xdr:rowOff>
    </xdr:to>
    <xdr:sp macro="" textlink="">
      <xdr:nvSpPr>
        <xdr:cNvPr id="625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2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62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3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3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3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142875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64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4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5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85003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5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5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6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6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142875</xdr:rowOff>
    </xdr:to>
    <xdr:sp macro="" textlink="">
      <xdr:nvSpPr>
        <xdr:cNvPr id="67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70759</xdr:rowOff>
    </xdr:to>
    <xdr:sp macro="" textlink="">
      <xdr:nvSpPr>
        <xdr:cNvPr id="678" name="Text Box 2"/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68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9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9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69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70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0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0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77880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142875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7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71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1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86684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20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2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2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3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73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220036</xdr:rowOff>
    </xdr:to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184336</xdr:rowOff>
    </xdr:to>
    <xdr:sp macro="" textlink="">
      <xdr:nvSpPr>
        <xdr:cNvPr id="74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86684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184337</xdr:rowOff>
    </xdr:to>
    <xdr:sp macro="" textlink="">
      <xdr:nvSpPr>
        <xdr:cNvPr id="74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4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142875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5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5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75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85003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6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86684</xdr:rowOff>
    </xdr:to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7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8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77880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8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142875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211231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211231</xdr:rowOff>
    </xdr:to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91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9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7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85003</xdr:rowOff>
    </xdr:to>
    <xdr:sp macro="" textlink="">
      <xdr:nvSpPr>
        <xdr:cNvPr id="801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220035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8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211231</xdr:rowOff>
    </xdr:to>
    <xdr:sp macro="" textlink="">
      <xdr:nvSpPr>
        <xdr:cNvPr id="80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86685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211231</xdr:rowOff>
    </xdr:to>
    <xdr:sp macro="" textlink="">
      <xdr:nvSpPr>
        <xdr:cNvPr id="811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81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76200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85004</xdr:rowOff>
    </xdr:to>
    <xdr:sp macro="" textlink="">
      <xdr:nvSpPr>
        <xdr:cNvPr id="8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77880</xdr:rowOff>
    </xdr:to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85005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823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0</xdr:rowOff>
    </xdr:from>
    <xdr:to>
      <xdr:col>10</xdr:col>
      <xdr:colOff>428625</xdr:colOff>
      <xdr:row>47</xdr:row>
      <xdr:rowOff>77881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192181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39</xdr:row>
      <xdr:rowOff>115981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29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115981</xdr:rowOff>
    </xdr:to>
    <xdr:sp macro="" textlink="">
      <xdr:nvSpPr>
        <xdr:cNvPr id="831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835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192181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37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39</xdr:row>
      <xdr:rowOff>115981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0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1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115981</xdr:rowOff>
    </xdr:to>
    <xdr:sp macro="" textlink="">
      <xdr:nvSpPr>
        <xdr:cNvPr id="842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363631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363631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854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5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86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86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6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260537</xdr:rowOff>
    </xdr:to>
    <xdr:sp macro="" textlink="">
      <xdr:nvSpPr>
        <xdr:cNvPr id="868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184338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7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7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178733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87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87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8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8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184335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260536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184338</xdr:rowOff>
    </xdr:to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8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89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9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89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260537</xdr:rowOff>
    </xdr:to>
    <xdr:sp macro="" textlink="">
      <xdr:nvSpPr>
        <xdr:cNvPr id="90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184338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0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184338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181936</xdr:rowOff>
    </xdr:to>
    <xdr:sp macro="" textlink="">
      <xdr:nvSpPr>
        <xdr:cNvPr id="904" name="Text Box 2"/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90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90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91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184338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91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1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260537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184338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92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184338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184335</xdr:rowOff>
    </xdr:to>
    <xdr:sp macro="" textlink="">
      <xdr:nvSpPr>
        <xdr:cNvPr id="927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79561</xdr:rowOff>
    </xdr:to>
    <xdr:sp macro="" textlink="">
      <xdr:nvSpPr>
        <xdr:cNvPr id="92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2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260537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3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181934</xdr:rowOff>
    </xdr:to>
    <xdr:sp macro="" textlink="">
      <xdr:nvSpPr>
        <xdr:cNvPr id="934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3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93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3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93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184338</xdr:rowOff>
    </xdr:to>
    <xdr:sp macro="" textlink="">
      <xdr:nvSpPr>
        <xdr:cNvPr id="940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94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943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260536</xdr:rowOff>
    </xdr:to>
    <xdr:sp macro="" textlink="">
      <xdr:nvSpPr>
        <xdr:cNvPr id="94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178733</xdr:rowOff>
    </xdr:to>
    <xdr:sp macro="" textlink="">
      <xdr:nvSpPr>
        <xdr:cNvPr id="946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260537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181934</xdr:rowOff>
    </xdr:to>
    <xdr:sp macro="" textlink="">
      <xdr:nvSpPr>
        <xdr:cNvPr id="949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184335</xdr:rowOff>
    </xdr:to>
    <xdr:sp macro="" textlink="">
      <xdr:nvSpPr>
        <xdr:cNvPr id="951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95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955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9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95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5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260536</xdr:rowOff>
    </xdr:to>
    <xdr:sp macro="" textlink="">
      <xdr:nvSpPr>
        <xdr:cNvPr id="960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9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96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178733</xdr:rowOff>
    </xdr:to>
    <xdr:sp macro="" textlink="">
      <xdr:nvSpPr>
        <xdr:cNvPr id="96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178734</xdr:rowOff>
    </xdr:to>
    <xdr:sp macro="" textlink="">
      <xdr:nvSpPr>
        <xdr:cNvPr id="96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6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96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96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970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70757</xdr:rowOff>
    </xdr:to>
    <xdr:sp macro="" textlink="">
      <xdr:nvSpPr>
        <xdr:cNvPr id="972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79561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70757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79561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79561</xdr:rowOff>
    </xdr:to>
    <xdr:sp macro="" textlink="">
      <xdr:nvSpPr>
        <xdr:cNvPr id="977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79561</xdr:rowOff>
    </xdr:to>
    <xdr:sp macro="" textlink="">
      <xdr:nvSpPr>
        <xdr:cNvPr id="97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7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98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98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70757</xdr:rowOff>
    </xdr:to>
    <xdr:sp macro="" textlink="">
      <xdr:nvSpPr>
        <xdr:cNvPr id="98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985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70757</xdr:rowOff>
    </xdr:to>
    <xdr:sp macro="" textlink="">
      <xdr:nvSpPr>
        <xdr:cNvPr id="986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8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8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9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86684</xdr:rowOff>
    </xdr:to>
    <xdr:sp macro="" textlink="">
      <xdr:nvSpPr>
        <xdr:cNvPr id="99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9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85003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9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85003</xdr:rowOff>
    </xdr:to>
    <xdr:sp macro="" textlink="">
      <xdr:nvSpPr>
        <xdr:cNvPr id="995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99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99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99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70757</xdr:rowOff>
    </xdr:to>
    <xdr:sp macro="" textlink="">
      <xdr:nvSpPr>
        <xdr:cNvPr id="999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0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79561</xdr:rowOff>
    </xdr:to>
    <xdr:sp macro="" textlink="">
      <xdr:nvSpPr>
        <xdr:cNvPr id="100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100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00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0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86683</xdr:rowOff>
    </xdr:to>
    <xdr:sp macro="" textlink="">
      <xdr:nvSpPr>
        <xdr:cNvPr id="1008" name="Text Box 2"/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0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01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0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01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1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2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2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86684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3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3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77880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3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142875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3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79562</xdr:rowOff>
    </xdr:to>
    <xdr:sp macro="" textlink="">
      <xdr:nvSpPr>
        <xdr:cNvPr id="103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4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4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04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4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86684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48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4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5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05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5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85003</xdr:rowOff>
    </xdr:to>
    <xdr:sp macro="" textlink="">
      <xdr:nvSpPr>
        <xdr:cNvPr id="1056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05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85003</xdr:rowOff>
    </xdr:to>
    <xdr:sp macro="" textlink="">
      <xdr:nvSpPr>
        <xdr:cNvPr id="1058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6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6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06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6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06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6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6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7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07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7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142875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7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7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08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8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8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85003</xdr:rowOff>
    </xdr:to>
    <xdr:sp macro="" textlink="">
      <xdr:nvSpPr>
        <xdr:cNvPr id="108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8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9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9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09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0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9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0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0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107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0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142875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1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70759</xdr:rowOff>
    </xdr:to>
    <xdr:sp macro="" textlink="">
      <xdr:nvSpPr>
        <xdr:cNvPr id="1111" name="Text Box 2"/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1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1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11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1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1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12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2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2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2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2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3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13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3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4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77880</xdr:rowOff>
    </xdr:to>
    <xdr:sp macro="" textlink="">
      <xdr:nvSpPr>
        <xdr:cNvPr id="114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4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142875</xdr:rowOff>
    </xdr:to>
    <xdr:sp macro="" textlink="">
      <xdr:nvSpPr>
        <xdr:cNvPr id="114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4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4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4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86684</xdr:rowOff>
    </xdr:to>
    <xdr:sp macro="" textlink="">
      <xdr:nvSpPr>
        <xdr:cNvPr id="115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5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5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5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5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6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6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16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164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16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6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16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220036</xdr:rowOff>
    </xdr:to>
    <xdr:sp macro="" textlink="">
      <xdr:nvSpPr>
        <xdr:cNvPr id="116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7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7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7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184336</xdr:rowOff>
    </xdr:to>
    <xdr:sp macro="" textlink="">
      <xdr:nvSpPr>
        <xdr:cNvPr id="117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86684</xdr:rowOff>
    </xdr:to>
    <xdr:sp macro="" textlink="">
      <xdr:nvSpPr>
        <xdr:cNvPr id="1177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184337</xdr:rowOff>
    </xdr:to>
    <xdr:sp macro="" textlink="">
      <xdr:nvSpPr>
        <xdr:cNvPr id="117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8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18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8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142875</xdr:rowOff>
    </xdr:to>
    <xdr:sp macro="" textlink="">
      <xdr:nvSpPr>
        <xdr:cNvPr id="118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8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8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18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19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19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1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85003</xdr:rowOff>
    </xdr:to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19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20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0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0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0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20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86684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20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1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2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2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1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21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77880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21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142875</xdr:rowOff>
    </xdr:to>
    <xdr:sp macro="" textlink="">
      <xdr:nvSpPr>
        <xdr:cNvPr id="121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211231</xdr:rowOff>
    </xdr:to>
    <xdr:sp macro="" textlink="">
      <xdr:nvSpPr>
        <xdr:cNvPr id="1220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211231</xdr:rowOff>
    </xdr:to>
    <xdr:sp macro="" textlink="">
      <xdr:nvSpPr>
        <xdr:cNvPr id="122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2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224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22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2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3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2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23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85003</xdr:rowOff>
    </xdr:to>
    <xdr:sp macro="" textlink="">
      <xdr:nvSpPr>
        <xdr:cNvPr id="1234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220035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3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3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2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4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211231</xdr:rowOff>
    </xdr:to>
    <xdr:sp macro="" textlink="">
      <xdr:nvSpPr>
        <xdr:cNvPr id="124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86685</xdr:rowOff>
    </xdr:to>
    <xdr:sp macro="" textlink="">
      <xdr:nvSpPr>
        <xdr:cNvPr id="124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211231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4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4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76200</xdr:rowOff>
    </xdr:to>
    <xdr:sp macro="" textlink="">
      <xdr:nvSpPr>
        <xdr:cNvPr id="124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85004</xdr:rowOff>
    </xdr:to>
    <xdr:sp macro="" textlink="">
      <xdr:nvSpPr>
        <xdr:cNvPr id="12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2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77880</xdr:rowOff>
    </xdr:to>
    <xdr:sp macro="" textlink="">
      <xdr:nvSpPr>
        <xdr:cNvPr id="125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85005</xdr:rowOff>
    </xdr:to>
    <xdr:sp macro="" textlink="">
      <xdr:nvSpPr>
        <xdr:cNvPr id="125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1256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77881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192181</xdr:rowOff>
    </xdr:to>
    <xdr:sp macro="" textlink="">
      <xdr:nvSpPr>
        <xdr:cNvPr id="1258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1259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/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133350</xdr:rowOff>
    </xdr:from>
    <xdr:to>
      <xdr:col>10</xdr:col>
      <xdr:colOff>428625</xdr:colOff>
      <xdr:row>43</xdr:row>
      <xdr:rowOff>325531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41</xdr:row>
      <xdr:rowOff>325531</xdr:rowOff>
    </xdr:to>
    <xdr:sp macro="" textlink="">
      <xdr:nvSpPr>
        <xdr:cNvPr id="1263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192181</xdr:rowOff>
    </xdr:to>
    <xdr:sp macro="" textlink="">
      <xdr:nvSpPr>
        <xdr:cNvPr id="1264" name="Text Box 2"/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325531</xdr:rowOff>
    </xdr:to>
    <xdr:sp macro="" textlink="">
      <xdr:nvSpPr>
        <xdr:cNvPr id="1265" name="Text Box 2"/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41</xdr:row>
      <xdr:rowOff>325531</xdr:rowOff>
    </xdr:to>
    <xdr:sp macro="" textlink="">
      <xdr:nvSpPr>
        <xdr:cNvPr id="1266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/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11</xdr:row>
      <xdr:rowOff>211231</xdr:rowOff>
    </xdr:to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0</xdr:rowOff>
    </xdr:from>
    <xdr:to>
      <xdr:col>10</xdr:col>
      <xdr:colOff>428625</xdr:colOff>
      <xdr:row>46</xdr:row>
      <xdr:rowOff>77881</xdr:rowOff>
    </xdr:to>
    <xdr:sp macro="" textlink="">
      <xdr:nvSpPr>
        <xdr:cNvPr id="1269" name="Text Box 2"/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211231</xdr:rowOff>
    </xdr:to>
    <xdr:sp macro="" textlink="">
      <xdr:nvSpPr>
        <xdr:cNvPr id="1270" name="Text Box 2"/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/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4"/>
  <sheetViews>
    <sheetView tabSelected="1" view="pageBreakPreview" topLeftCell="A37" zoomScale="85" zoomScaleNormal="85" zoomScaleSheetLayoutView="85" workbookViewId="0">
      <selection sqref="A1:L1"/>
    </sheetView>
  </sheetViews>
  <sheetFormatPr defaultRowHeight="16.5"/>
  <cols>
    <col min="1" max="1" width="4.875" style="2" customWidth="1"/>
    <col min="2" max="2" width="10.75" style="26" customWidth="1"/>
    <col min="3" max="3" width="13.875" style="4" customWidth="1"/>
    <col min="4" max="4" width="8.375" style="4" customWidth="1"/>
    <col min="5" max="5" width="7.125" style="4" customWidth="1"/>
    <col min="6" max="6" width="5.5" style="4" customWidth="1"/>
    <col min="7" max="8" width="8" style="4" customWidth="1"/>
    <col min="9" max="9" width="16.875" style="28" customWidth="1"/>
    <col min="10" max="10" width="30.875" style="26" hidden="1" customWidth="1"/>
    <col min="11" max="11" width="13.625" style="27" bestFit="1" customWidth="1"/>
    <col min="12" max="12" width="14.375" style="26" customWidth="1"/>
  </cols>
  <sheetData>
    <row r="1" spans="1:12" s="4" customFormat="1" ht="30.75" customHeight="1">
      <c r="A1" s="158" t="s">
        <v>30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s="4" customFormat="1" ht="30.75" customHeight="1">
      <c r="A2" s="159" t="s">
        <v>63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" s="4" customFormat="1" ht="30.75" customHeight="1">
      <c r="A3" s="160" t="s">
        <v>31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ht="21.75" customHeight="1">
      <c r="A4" s="163" t="s">
        <v>32</v>
      </c>
      <c r="B4" s="165" t="s">
        <v>2</v>
      </c>
      <c r="C4" s="165" t="s">
        <v>33</v>
      </c>
      <c r="D4" s="165" t="s">
        <v>34</v>
      </c>
      <c r="E4" s="88"/>
      <c r="F4" s="88"/>
      <c r="G4" s="88"/>
      <c r="H4" s="88"/>
      <c r="I4" s="165" t="s">
        <v>35</v>
      </c>
      <c r="J4" s="165" t="s">
        <v>36</v>
      </c>
      <c r="K4" s="166" t="s">
        <v>37</v>
      </c>
      <c r="L4" s="161" t="s">
        <v>38</v>
      </c>
    </row>
    <row r="5" spans="1:12" ht="27" customHeight="1">
      <c r="A5" s="164"/>
      <c r="B5" s="164"/>
      <c r="C5" s="164"/>
      <c r="D5" s="164"/>
      <c r="E5" s="89" t="s">
        <v>39</v>
      </c>
      <c r="F5" s="89" t="s">
        <v>40</v>
      </c>
      <c r="G5" s="89" t="s">
        <v>41</v>
      </c>
      <c r="H5" s="89" t="s">
        <v>42</v>
      </c>
      <c r="I5" s="168"/>
      <c r="J5" s="164"/>
      <c r="K5" s="167"/>
      <c r="L5" s="162"/>
    </row>
    <row r="6" spans="1:12" s="104" customFormat="1" ht="30" customHeight="1">
      <c r="A6" s="99">
        <v>1</v>
      </c>
      <c r="B6" s="100">
        <v>43619</v>
      </c>
      <c r="C6" s="101" t="s">
        <v>17</v>
      </c>
      <c r="D6" s="101" t="s">
        <v>47</v>
      </c>
      <c r="E6" s="102"/>
      <c r="F6" s="102"/>
      <c r="G6" s="102" t="s">
        <v>3</v>
      </c>
      <c r="H6" s="102" t="s">
        <v>3</v>
      </c>
      <c r="I6" s="90" t="s">
        <v>74</v>
      </c>
      <c r="J6" s="97" t="s">
        <v>43</v>
      </c>
      <c r="K6" s="103">
        <v>510000</v>
      </c>
      <c r="L6" s="97" t="s">
        <v>64</v>
      </c>
    </row>
    <row r="7" spans="1:12" s="104" customFormat="1" ht="30" customHeight="1">
      <c r="A7" s="99">
        <v>2</v>
      </c>
      <c r="B7" s="105">
        <v>43619</v>
      </c>
      <c r="C7" s="101" t="s">
        <v>17</v>
      </c>
      <c r="D7" s="101" t="s">
        <v>29</v>
      </c>
      <c r="E7" s="102"/>
      <c r="F7" s="102"/>
      <c r="G7" s="102" t="s">
        <v>3</v>
      </c>
      <c r="H7" s="102" t="s">
        <v>3</v>
      </c>
      <c r="I7" s="90" t="s">
        <v>75</v>
      </c>
      <c r="J7" s="97" t="s">
        <v>44</v>
      </c>
      <c r="K7" s="103">
        <v>100000</v>
      </c>
      <c r="L7" s="97" t="s">
        <v>64</v>
      </c>
    </row>
    <row r="8" spans="1:12" s="104" customFormat="1" ht="30" customHeight="1">
      <c r="A8" s="99">
        <v>3</v>
      </c>
      <c r="B8" s="105">
        <v>43620</v>
      </c>
      <c r="C8" s="101" t="s">
        <v>17</v>
      </c>
      <c r="D8" s="101" t="s">
        <v>29</v>
      </c>
      <c r="E8" s="102"/>
      <c r="F8" s="64"/>
      <c r="G8" s="102" t="s">
        <v>3</v>
      </c>
      <c r="H8" s="102" t="s">
        <v>3</v>
      </c>
      <c r="I8" s="64" t="s">
        <v>103</v>
      </c>
      <c r="J8" s="97" t="s">
        <v>44</v>
      </c>
      <c r="K8" s="106">
        <f>1325000-180000</f>
        <v>1145000</v>
      </c>
      <c r="L8" s="97" t="s">
        <v>71</v>
      </c>
    </row>
    <row r="9" spans="1:12" s="104" customFormat="1" ht="30" customHeight="1">
      <c r="A9" s="99">
        <v>4</v>
      </c>
      <c r="B9" s="100">
        <v>43620</v>
      </c>
      <c r="C9" s="101" t="s">
        <v>17</v>
      </c>
      <c r="D9" s="101" t="s">
        <v>29</v>
      </c>
      <c r="E9" s="102"/>
      <c r="F9" s="102"/>
      <c r="G9" s="102" t="s">
        <v>3</v>
      </c>
      <c r="H9" s="102" t="s">
        <v>3</v>
      </c>
      <c r="I9" s="64" t="s">
        <v>104</v>
      </c>
      <c r="J9" s="97" t="s">
        <v>43</v>
      </c>
      <c r="K9" s="106">
        <v>180000</v>
      </c>
      <c r="L9" s="97" t="s">
        <v>71</v>
      </c>
    </row>
    <row r="10" spans="1:12" s="104" customFormat="1" ht="30" customHeight="1">
      <c r="A10" s="99">
        <v>5</v>
      </c>
      <c r="B10" s="100">
        <v>43620</v>
      </c>
      <c r="C10" s="101" t="s">
        <v>17</v>
      </c>
      <c r="D10" s="101" t="s">
        <v>46</v>
      </c>
      <c r="E10" s="102"/>
      <c r="F10" s="102"/>
      <c r="G10" s="102" t="s">
        <v>3</v>
      </c>
      <c r="H10" s="102" t="s">
        <v>3</v>
      </c>
      <c r="I10" s="64" t="s">
        <v>76</v>
      </c>
      <c r="J10" s="97" t="s">
        <v>43</v>
      </c>
      <c r="K10" s="106">
        <v>1000000</v>
      </c>
      <c r="L10" s="97" t="s">
        <v>71</v>
      </c>
    </row>
    <row r="11" spans="1:12" s="104" customFormat="1" ht="30" customHeight="1">
      <c r="A11" s="99">
        <v>6</v>
      </c>
      <c r="B11" s="100">
        <v>43621</v>
      </c>
      <c r="C11" s="101" t="s">
        <v>17</v>
      </c>
      <c r="D11" s="101" t="s">
        <v>46</v>
      </c>
      <c r="E11" s="102"/>
      <c r="F11" s="102"/>
      <c r="G11" s="102" t="s">
        <v>3</v>
      </c>
      <c r="H11" s="102" t="s">
        <v>3</v>
      </c>
      <c r="I11" s="90" t="s">
        <v>77</v>
      </c>
      <c r="J11" s="97" t="s">
        <v>43</v>
      </c>
      <c r="K11" s="103">
        <v>800000</v>
      </c>
      <c r="L11" s="97" t="s">
        <v>64</v>
      </c>
    </row>
    <row r="12" spans="1:12" s="104" customFormat="1" ht="30" customHeight="1">
      <c r="A12" s="99">
        <v>7</v>
      </c>
      <c r="B12" s="107">
        <v>43621</v>
      </c>
      <c r="C12" s="101" t="s">
        <v>17</v>
      </c>
      <c r="D12" s="101" t="s">
        <v>54</v>
      </c>
      <c r="E12" s="102" t="s">
        <v>53</v>
      </c>
      <c r="F12" s="102"/>
      <c r="G12" s="102" t="s">
        <v>52</v>
      </c>
      <c r="H12" s="102" t="s">
        <v>52</v>
      </c>
      <c r="I12" s="64" t="s">
        <v>78</v>
      </c>
      <c r="J12" s="97" t="s">
        <v>43</v>
      </c>
      <c r="K12" s="106">
        <v>2400000</v>
      </c>
      <c r="L12" s="97" t="s">
        <v>71</v>
      </c>
    </row>
    <row r="13" spans="1:12" s="104" customFormat="1" ht="30" customHeight="1">
      <c r="A13" s="99">
        <v>8</v>
      </c>
      <c r="B13" s="105">
        <v>43621</v>
      </c>
      <c r="C13" s="101" t="s">
        <v>17</v>
      </c>
      <c r="D13" s="101" t="s">
        <v>45</v>
      </c>
      <c r="E13" s="102"/>
      <c r="F13" s="102"/>
      <c r="G13" s="102" t="s">
        <v>3</v>
      </c>
      <c r="H13" s="102" t="s">
        <v>3</v>
      </c>
      <c r="I13" s="64" t="s">
        <v>79</v>
      </c>
      <c r="J13" s="97" t="s">
        <v>44</v>
      </c>
      <c r="K13" s="106">
        <v>100000</v>
      </c>
      <c r="L13" s="97" t="s">
        <v>71</v>
      </c>
    </row>
    <row r="14" spans="1:12" s="104" customFormat="1" ht="30" customHeight="1">
      <c r="A14" s="99">
        <v>9</v>
      </c>
      <c r="B14" s="105">
        <v>43623</v>
      </c>
      <c r="C14" s="101" t="s">
        <v>17</v>
      </c>
      <c r="D14" s="101" t="s">
        <v>29</v>
      </c>
      <c r="E14" s="102"/>
      <c r="F14" s="102"/>
      <c r="G14" s="102" t="s">
        <v>3</v>
      </c>
      <c r="H14" s="102" t="s">
        <v>3</v>
      </c>
      <c r="I14" s="90" t="s">
        <v>80</v>
      </c>
      <c r="J14" s="97" t="s">
        <v>44</v>
      </c>
      <c r="K14" s="103">
        <v>1000000</v>
      </c>
      <c r="L14" s="97" t="s">
        <v>64</v>
      </c>
    </row>
    <row r="15" spans="1:12" s="104" customFormat="1" ht="30" customHeight="1">
      <c r="A15" s="99">
        <v>10</v>
      </c>
      <c r="B15" s="105">
        <v>43623</v>
      </c>
      <c r="C15" s="101" t="s">
        <v>17</v>
      </c>
      <c r="D15" s="101" t="s">
        <v>46</v>
      </c>
      <c r="E15" s="102"/>
      <c r="F15" s="102"/>
      <c r="G15" s="102" t="s">
        <v>3</v>
      </c>
      <c r="H15" s="102" t="s">
        <v>3</v>
      </c>
      <c r="I15" s="90" t="s">
        <v>81</v>
      </c>
      <c r="J15" s="97" t="s">
        <v>43</v>
      </c>
      <c r="K15" s="103">
        <v>100000</v>
      </c>
      <c r="L15" s="97" t="s">
        <v>64</v>
      </c>
    </row>
    <row r="16" spans="1:12" s="104" customFormat="1" ht="30" customHeight="1">
      <c r="A16" s="99">
        <v>11</v>
      </c>
      <c r="B16" s="105">
        <v>43623</v>
      </c>
      <c r="C16" s="101" t="s">
        <v>17</v>
      </c>
      <c r="D16" s="101" t="s">
        <v>29</v>
      </c>
      <c r="E16" s="102"/>
      <c r="F16" s="102"/>
      <c r="G16" s="102" t="s">
        <v>3</v>
      </c>
      <c r="H16" s="102" t="s">
        <v>3</v>
      </c>
      <c r="I16" s="64" t="s">
        <v>105</v>
      </c>
      <c r="J16" s="97" t="s">
        <v>44</v>
      </c>
      <c r="K16" s="106">
        <f>1115000-100000</f>
        <v>1015000</v>
      </c>
      <c r="L16" s="97" t="s">
        <v>71</v>
      </c>
    </row>
    <row r="17" spans="1:12" s="104" customFormat="1" ht="30" customHeight="1">
      <c r="A17" s="99">
        <v>12</v>
      </c>
      <c r="B17" s="100">
        <v>43623</v>
      </c>
      <c r="C17" s="101" t="s">
        <v>17</v>
      </c>
      <c r="D17" s="101" t="s">
        <v>29</v>
      </c>
      <c r="E17" s="102"/>
      <c r="F17" s="102"/>
      <c r="G17" s="102" t="s">
        <v>3</v>
      </c>
      <c r="H17" s="102" t="s">
        <v>3</v>
      </c>
      <c r="I17" s="64" t="s">
        <v>106</v>
      </c>
      <c r="J17" s="97" t="s">
        <v>43</v>
      </c>
      <c r="K17" s="106">
        <v>100000</v>
      </c>
      <c r="L17" s="97" t="s">
        <v>71</v>
      </c>
    </row>
    <row r="18" spans="1:12" s="104" customFormat="1" ht="30" customHeight="1">
      <c r="A18" s="99">
        <v>13</v>
      </c>
      <c r="B18" s="105">
        <v>43627</v>
      </c>
      <c r="C18" s="101" t="s">
        <v>17</v>
      </c>
      <c r="D18" s="101" t="s">
        <v>48</v>
      </c>
      <c r="E18" s="102"/>
      <c r="F18" s="64"/>
      <c r="G18" s="102" t="s">
        <v>3</v>
      </c>
      <c r="H18" s="102" t="s">
        <v>3</v>
      </c>
      <c r="I18" s="64" t="s">
        <v>82</v>
      </c>
      <c r="J18" s="97" t="s">
        <v>43</v>
      </c>
      <c r="K18" s="106">
        <v>100000</v>
      </c>
      <c r="L18" s="97" t="s">
        <v>71</v>
      </c>
    </row>
    <row r="19" spans="1:12" s="104" customFormat="1" ht="30" customHeight="1">
      <c r="A19" s="99">
        <v>14</v>
      </c>
      <c r="B19" s="105">
        <v>43628</v>
      </c>
      <c r="C19" s="101" t="s">
        <v>17</v>
      </c>
      <c r="D19" s="101" t="s">
        <v>46</v>
      </c>
      <c r="E19" s="102"/>
      <c r="F19" s="102"/>
      <c r="G19" s="102" t="s">
        <v>3</v>
      </c>
      <c r="H19" s="102" t="s">
        <v>3</v>
      </c>
      <c r="I19" s="64" t="s">
        <v>83</v>
      </c>
      <c r="J19" s="97" t="s">
        <v>43</v>
      </c>
      <c r="K19" s="106">
        <v>300000</v>
      </c>
      <c r="L19" s="97" t="s">
        <v>71</v>
      </c>
    </row>
    <row r="20" spans="1:12" s="104" customFormat="1" ht="30" customHeight="1">
      <c r="A20" s="99">
        <v>15</v>
      </c>
      <c r="B20" s="100">
        <v>43629</v>
      </c>
      <c r="C20" s="101" t="s">
        <v>17</v>
      </c>
      <c r="D20" s="101" t="s">
        <v>48</v>
      </c>
      <c r="E20" s="102"/>
      <c r="F20" s="102"/>
      <c r="G20" s="102" t="s">
        <v>3</v>
      </c>
      <c r="H20" s="102" t="s">
        <v>3</v>
      </c>
      <c r="I20" s="90" t="s">
        <v>84</v>
      </c>
      <c r="J20" s="97" t="s">
        <v>43</v>
      </c>
      <c r="K20" s="103">
        <v>300000</v>
      </c>
      <c r="L20" s="97" t="s">
        <v>64</v>
      </c>
    </row>
    <row r="21" spans="1:12" s="104" customFormat="1" ht="30" customHeight="1">
      <c r="A21" s="99">
        <v>16</v>
      </c>
      <c r="B21" s="105">
        <v>43633</v>
      </c>
      <c r="C21" s="101" t="s">
        <v>17</v>
      </c>
      <c r="D21" s="101" t="s">
        <v>54</v>
      </c>
      <c r="E21" s="102" t="s">
        <v>53</v>
      </c>
      <c r="F21" s="102"/>
      <c r="G21" s="102" t="s">
        <v>3</v>
      </c>
      <c r="H21" s="102" t="s">
        <v>3</v>
      </c>
      <c r="I21" s="90" t="s">
        <v>85</v>
      </c>
      <c r="J21" s="97" t="s">
        <v>43</v>
      </c>
      <c r="K21" s="103">
        <v>12300</v>
      </c>
      <c r="L21" s="97" t="s">
        <v>64</v>
      </c>
    </row>
    <row r="22" spans="1:12" s="104" customFormat="1" ht="30" customHeight="1">
      <c r="A22" s="99">
        <v>17</v>
      </c>
      <c r="B22" s="107">
        <v>43633</v>
      </c>
      <c r="C22" s="101" t="s">
        <v>17</v>
      </c>
      <c r="D22" s="101" t="s">
        <v>29</v>
      </c>
      <c r="E22" s="102"/>
      <c r="F22" s="64"/>
      <c r="G22" s="102" t="s">
        <v>3</v>
      </c>
      <c r="H22" s="102" t="s">
        <v>3</v>
      </c>
      <c r="I22" s="64" t="s">
        <v>86</v>
      </c>
      <c r="J22" s="97" t="s">
        <v>43</v>
      </c>
      <c r="K22" s="106">
        <v>200000</v>
      </c>
      <c r="L22" s="97" t="s">
        <v>71</v>
      </c>
    </row>
    <row r="23" spans="1:12" s="104" customFormat="1" ht="30" customHeight="1">
      <c r="A23" s="99">
        <v>18</v>
      </c>
      <c r="B23" s="105">
        <v>43633</v>
      </c>
      <c r="C23" s="101" t="s">
        <v>17</v>
      </c>
      <c r="D23" s="101" t="s">
        <v>29</v>
      </c>
      <c r="E23" s="102"/>
      <c r="F23" s="102"/>
      <c r="G23" s="102" t="s">
        <v>3</v>
      </c>
      <c r="H23" s="102" t="s">
        <v>3</v>
      </c>
      <c r="I23" s="64" t="s">
        <v>87</v>
      </c>
      <c r="J23" s="97" t="s">
        <v>43</v>
      </c>
      <c r="K23" s="106">
        <v>30000</v>
      </c>
      <c r="L23" s="97" t="s">
        <v>71</v>
      </c>
    </row>
    <row r="24" spans="1:12" s="104" customFormat="1" ht="30" customHeight="1">
      <c r="A24" s="99">
        <v>19</v>
      </c>
      <c r="B24" s="105">
        <v>43634</v>
      </c>
      <c r="C24" s="101" t="s">
        <v>17</v>
      </c>
      <c r="D24" s="101" t="s">
        <v>29</v>
      </c>
      <c r="E24" s="102"/>
      <c r="F24" s="102"/>
      <c r="G24" s="102" t="s">
        <v>3</v>
      </c>
      <c r="H24" s="102" t="s">
        <v>3</v>
      </c>
      <c r="I24" s="90" t="s">
        <v>88</v>
      </c>
      <c r="J24" s="97" t="s">
        <v>44</v>
      </c>
      <c r="K24" s="103">
        <v>100000</v>
      </c>
      <c r="L24" s="97" t="s">
        <v>64</v>
      </c>
    </row>
    <row r="25" spans="1:12" s="104" customFormat="1" ht="30" customHeight="1">
      <c r="A25" s="99">
        <v>20</v>
      </c>
      <c r="B25" s="105">
        <v>43634</v>
      </c>
      <c r="C25" s="101" t="s">
        <v>17</v>
      </c>
      <c r="D25" s="101" t="s">
        <v>29</v>
      </c>
      <c r="E25" s="102"/>
      <c r="F25" s="102"/>
      <c r="G25" s="102" t="s">
        <v>3</v>
      </c>
      <c r="H25" s="102" t="s">
        <v>3</v>
      </c>
      <c r="I25" s="64" t="s">
        <v>107</v>
      </c>
      <c r="J25" s="97" t="s">
        <v>44</v>
      </c>
      <c r="K25" s="106">
        <f>2415000-60000</f>
        <v>2355000</v>
      </c>
      <c r="L25" s="97" t="s">
        <v>71</v>
      </c>
    </row>
    <row r="26" spans="1:12" s="104" customFormat="1" ht="30" customHeight="1">
      <c r="A26" s="99">
        <v>21</v>
      </c>
      <c r="B26" s="100">
        <v>43634</v>
      </c>
      <c r="C26" s="101" t="s">
        <v>17</v>
      </c>
      <c r="D26" s="101" t="s">
        <v>29</v>
      </c>
      <c r="E26" s="102"/>
      <c r="F26" s="102"/>
      <c r="G26" s="102" t="s">
        <v>3</v>
      </c>
      <c r="H26" s="102" t="s">
        <v>3</v>
      </c>
      <c r="I26" s="64" t="s">
        <v>108</v>
      </c>
      <c r="J26" s="97" t="s">
        <v>43</v>
      </c>
      <c r="K26" s="106">
        <v>60000</v>
      </c>
      <c r="L26" s="97" t="s">
        <v>71</v>
      </c>
    </row>
    <row r="27" spans="1:12" s="104" customFormat="1" ht="30" customHeight="1">
      <c r="A27" s="99">
        <v>22</v>
      </c>
      <c r="B27" s="105">
        <v>43635</v>
      </c>
      <c r="C27" s="101" t="s">
        <v>17</v>
      </c>
      <c r="D27" s="101" t="s">
        <v>48</v>
      </c>
      <c r="E27" s="102"/>
      <c r="F27" s="102"/>
      <c r="G27" s="102" t="s">
        <v>3</v>
      </c>
      <c r="H27" s="102" t="s">
        <v>3</v>
      </c>
      <c r="I27" s="90" t="s">
        <v>89</v>
      </c>
      <c r="J27" s="97" t="s">
        <v>44</v>
      </c>
      <c r="K27" s="103">
        <v>1000000</v>
      </c>
      <c r="L27" s="97" t="s">
        <v>64</v>
      </c>
    </row>
    <row r="28" spans="1:12" s="104" customFormat="1" ht="30" customHeight="1">
      <c r="A28" s="99">
        <v>23</v>
      </c>
      <c r="B28" s="100">
        <v>43637</v>
      </c>
      <c r="C28" s="101" t="s">
        <v>17</v>
      </c>
      <c r="D28" s="101" t="s">
        <v>29</v>
      </c>
      <c r="E28" s="102"/>
      <c r="F28" s="102"/>
      <c r="G28" s="102" t="s">
        <v>3</v>
      </c>
      <c r="H28" s="102" t="s">
        <v>3</v>
      </c>
      <c r="I28" s="90" t="s">
        <v>90</v>
      </c>
      <c r="J28" s="97" t="s">
        <v>44</v>
      </c>
      <c r="K28" s="103">
        <v>20000</v>
      </c>
      <c r="L28" s="97" t="s">
        <v>64</v>
      </c>
    </row>
    <row r="29" spans="1:12" s="104" customFormat="1" ht="30" customHeight="1">
      <c r="A29" s="99">
        <v>24</v>
      </c>
      <c r="B29" s="105">
        <v>43637</v>
      </c>
      <c r="C29" s="101" t="s">
        <v>17</v>
      </c>
      <c r="D29" s="101" t="s">
        <v>29</v>
      </c>
      <c r="E29" s="102"/>
      <c r="F29" s="64"/>
      <c r="G29" s="102" t="s">
        <v>3</v>
      </c>
      <c r="H29" s="102" t="s">
        <v>3</v>
      </c>
      <c r="I29" s="64" t="s">
        <v>109</v>
      </c>
      <c r="J29" s="97" t="s">
        <v>43</v>
      </c>
      <c r="K29" s="106">
        <v>400000</v>
      </c>
      <c r="L29" s="97" t="s">
        <v>71</v>
      </c>
    </row>
    <row r="30" spans="1:12" s="104" customFormat="1" ht="30" customHeight="1">
      <c r="A30" s="99">
        <v>25</v>
      </c>
      <c r="B30" s="105">
        <v>43639</v>
      </c>
      <c r="C30" s="101" t="s">
        <v>17</v>
      </c>
      <c r="D30" s="101" t="s">
        <v>47</v>
      </c>
      <c r="E30" s="102"/>
      <c r="F30" s="64"/>
      <c r="G30" s="102" t="s">
        <v>3</v>
      </c>
      <c r="H30" s="102" t="s">
        <v>3</v>
      </c>
      <c r="I30" s="90" t="s">
        <v>91</v>
      </c>
      <c r="J30" s="97" t="s">
        <v>43</v>
      </c>
      <c r="K30" s="103">
        <v>500000</v>
      </c>
      <c r="L30" s="97" t="s">
        <v>64</v>
      </c>
    </row>
    <row r="31" spans="1:12" s="104" customFormat="1" ht="30" customHeight="1">
      <c r="A31" s="99">
        <v>26</v>
      </c>
      <c r="B31" s="105">
        <v>43639</v>
      </c>
      <c r="C31" s="101" t="s">
        <v>49</v>
      </c>
      <c r="D31" s="101" t="s">
        <v>70</v>
      </c>
      <c r="E31" s="102"/>
      <c r="F31" s="102"/>
      <c r="G31" s="102" t="s">
        <v>70</v>
      </c>
      <c r="H31" s="102" t="s">
        <v>70</v>
      </c>
      <c r="I31" s="64" t="s">
        <v>72</v>
      </c>
      <c r="J31" s="97" t="s">
        <v>73</v>
      </c>
      <c r="K31" s="106">
        <v>78844</v>
      </c>
      <c r="L31" s="97" t="s">
        <v>71</v>
      </c>
    </row>
    <row r="32" spans="1:12" s="104" customFormat="1" ht="30" customHeight="1">
      <c r="A32" s="99">
        <v>27</v>
      </c>
      <c r="B32" s="105">
        <v>43639</v>
      </c>
      <c r="C32" s="101" t="s">
        <v>49</v>
      </c>
      <c r="D32" s="98" t="s">
        <v>70</v>
      </c>
      <c r="E32" s="98"/>
      <c r="F32" s="98"/>
      <c r="G32" s="98" t="s">
        <v>70</v>
      </c>
      <c r="H32" s="98" t="s">
        <v>70</v>
      </c>
      <c r="I32" s="64" t="s">
        <v>72</v>
      </c>
      <c r="J32" s="98" t="s">
        <v>73</v>
      </c>
      <c r="K32" s="108">
        <v>67111</v>
      </c>
      <c r="L32" s="98" t="s">
        <v>64</v>
      </c>
    </row>
    <row r="33" spans="1:12" s="104" customFormat="1" ht="30" customHeight="1">
      <c r="A33" s="99">
        <v>28</v>
      </c>
      <c r="B33" s="105">
        <v>43640</v>
      </c>
      <c r="C33" s="101" t="s">
        <v>17</v>
      </c>
      <c r="D33" s="101" t="s">
        <v>29</v>
      </c>
      <c r="E33" s="102"/>
      <c r="F33" s="102"/>
      <c r="G33" s="102" t="s">
        <v>3</v>
      </c>
      <c r="H33" s="102" t="s">
        <v>3</v>
      </c>
      <c r="I33" s="64" t="s">
        <v>92</v>
      </c>
      <c r="J33" s="97" t="s">
        <v>43</v>
      </c>
      <c r="K33" s="106">
        <v>3502110</v>
      </c>
      <c r="L33" s="97" t="s">
        <v>64</v>
      </c>
    </row>
    <row r="34" spans="1:12" s="104" customFormat="1" ht="30" customHeight="1">
      <c r="A34" s="99">
        <v>29</v>
      </c>
      <c r="B34" s="107">
        <v>43641</v>
      </c>
      <c r="C34" s="101" t="s">
        <v>17</v>
      </c>
      <c r="D34" s="101" t="s">
        <v>29</v>
      </c>
      <c r="E34" s="102"/>
      <c r="F34" s="102"/>
      <c r="G34" s="102" t="s">
        <v>3</v>
      </c>
      <c r="H34" s="102" t="s">
        <v>3</v>
      </c>
      <c r="I34" s="64" t="s">
        <v>93</v>
      </c>
      <c r="J34" s="97" t="s">
        <v>44</v>
      </c>
      <c r="K34" s="109">
        <v>50000</v>
      </c>
      <c r="L34" s="97" t="s">
        <v>71</v>
      </c>
    </row>
    <row r="35" spans="1:12" s="104" customFormat="1" ht="30" customHeight="1">
      <c r="A35" s="99">
        <v>30</v>
      </c>
      <c r="B35" s="105">
        <v>43641</v>
      </c>
      <c r="C35" s="101" t="s">
        <v>17</v>
      </c>
      <c r="D35" s="101" t="s">
        <v>47</v>
      </c>
      <c r="E35" s="102"/>
      <c r="F35" s="102"/>
      <c r="G35" s="102" t="s">
        <v>3</v>
      </c>
      <c r="H35" s="102" t="s">
        <v>3</v>
      </c>
      <c r="I35" s="64" t="s">
        <v>94</v>
      </c>
      <c r="J35" s="97" t="s">
        <v>44</v>
      </c>
      <c r="K35" s="106">
        <v>100000</v>
      </c>
      <c r="L35" s="97" t="s">
        <v>71</v>
      </c>
    </row>
    <row r="36" spans="1:12" s="104" customFormat="1" ht="30" customHeight="1">
      <c r="A36" s="99">
        <v>31</v>
      </c>
      <c r="B36" s="105">
        <v>43641</v>
      </c>
      <c r="C36" s="101" t="s">
        <v>17</v>
      </c>
      <c r="D36" s="101" t="s">
        <v>46</v>
      </c>
      <c r="E36" s="102"/>
      <c r="F36" s="102"/>
      <c r="G36" s="102" t="s">
        <v>3</v>
      </c>
      <c r="H36" s="102" t="s">
        <v>3</v>
      </c>
      <c r="I36" s="64" t="s">
        <v>95</v>
      </c>
      <c r="J36" s="97" t="s">
        <v>43</v>
      </c>
      <c r="K36" s="106">
        <v>1000000</v>
      </c>
      <c r="L36" s="97" t="s">
        <v>71</v>
      </c>
    </row>
    <row r="37" spans="1:12" s="104" customFormat="1" ht="30" customHeight="1">
      <c r="A37" s="99">
        <v>32</v>
      </c>
      <c r="B37" s="105">
        <v>43641</v>
      </c>
      <c r="C37" s="101" t="s">
        <v>17</v>
      </c>
      <c r="D37" s="101" t="s">
        <v>46</v>
      </c>
      <c r="E37" s="102"/>
      <c r="F37" s="102"/>
      <c r="G37" s="102" t="s">
        <v>3</v>
      </c>
      <c r="H37" s="102" t="s">
        <v>3</v>
      </c>
      <c r="I37" s="64" t="s">
        <v>96</v>
      </c>
      <c r="J37" s="97" t="s">
        <v>43</v>
      </c>
      <c r="K37" s="106">
        <v>1000000</v>
      </c>
      <c r="L37" s="97" t="s">
        <v>71</v>
      </c>
    </row>
    <row r="38" spans="1:12" s="104" customFormat="1" ht="30" customHeight="1">
      <c r="A38" s="99">
        <v>33</v>
      </c>
      <c r="B38" s="100">
        <v>43641</v>
      </c>
      <c r="C38" s="101" t="s">
        <v>17</v>
      </c>
      <c r="D38" s="101" t="s">
        <v>46</v>
      </c>
      <c r="E38" s="102"/>
      <c r="F38" s="102"/>
      <c r="G38" s="102" t="s">
        <v>3</v>
      </c>
      <c r="H38" s="102" t="s">
        <v>3</v>
      </c>
      <c r="I38" s="64" t="s">
        <v>97</v>
      </c>
      <c r="J38" s="97" t="s">
        <v>44</v>
      </c>
      <c r="K38" s="106">
        <v>100000</v>
      </c>
      <c r="L38" s="97" t="s">
        <v>71</v>
      </c>
    </row>
    <row r="39" spans="1:12" s="104" customFormat="1" ht="30" customHeight="1">
      <c r="A39" s="99">
        <v>34</v>
      </c>
      <c r="B39" s="105">
        <v>43641</v>
      </c>
      <c r="C39" s="101" t="s">
        <v>17</v>
      </c>
      <c r="D39" s="101" t="s">
        <v>46</v>
      </c>
      <c r="E39" s="102"/>
      <c r="F39" s="102"/>
      <c r="G39" s="102" t="s">
        <v>3</v>
      </c>
      <c r="H39" s="102" t="s">
        <v>3</v>
      </c>
      <c r="I39" s="64" t="s">
        <v>98</v>
      </c>
      <c r="J39" s="97" t="s">
        <v>44</v>
      </c>
      <c r="K39" s="106">
        <v>100000</v>
      </c>
      <c r="L39" s="97" t="s">
        <v>71</v>
      </c>
    </row>
    <row r="40" spans="1:12" s="104" customFormat="1" ht="30" customHeight="1">
      <c r="A40" s="99">
        <v>35</v>
      </c>
      <c r="B40" s="105">
        <v>43642</v>
      </c>
      <c r="C40" s="101" t="s">
        <v>17</v>
      </c>
      <c r="D40" s="101" t="s">
        <v>46</v>
      </c>
      <c r="E40" s="102"/>
      <c r="F40" s="102"/>
      <c r="G40" s="102" t="s">
        <v>3</v>
      </c>
      <c r="H40" s="102" t="s">
        <v>3</v>
      </c>
      <c r="I40" s="90" t="s">
        <v>99</v>
      </c>
      <c r="J40" s="97" t="s">
        <v>44</v>
      </c>
      <c r="K40" s="106">
        <v>100000</v>
      </c>
      <c r="L40" s="97" t="s">
        <v>64</v>
      </c>
    </row>
    <row r="41" spans="1:12" s="104" customFormat="1" ht="30" customHeight="1">
      <c r="A41" s="99">
        <v>36</v>
      </c>
      <c r="B41" s="100">
        <v>43642</v>
      </c>
      <c r="C41" s="101" t="s">
        <v>17</v>
      </c>
      <c r="D41" s="101" t="s">
        <v>46</v>
      </c>
      <c r="E41" s="102"/>
      <c r="F41" s="102"/>
      <c r="G41" s="102" t="s">
        <v>3</v>
      </c>
      <c r="H41" s="102" t="s">
        <v>3</v>
      </c>
      <c r="I41" s="90" t="s">
        <v>100</v>
      </c>
      <c r="J41" s="97" t="s">
        <v>44</v>
      </c>
      <c r="K41" s="106">
        <v>1000000</v>
      </c>
      <c r="L41" s="97" t="s">
        <v>64</v>
      </c>
    </row>
    <row r="42" spans="1:12" s="104" customFormat="1" ht="30" customHeight="1">
      <c r="A42" s="99">
        <v>37</v>
      </c>
      <c r="B42" s="100">
        <v>43642</v>
      </c>
      <c r="C42" s="101" t="s">
        <v>17</v>
      </c>
      <c r="D42" s="101" t="s">
        <v>29</v>
      </c>
      <c r="E42" s="102"/>
      <c r="F42" s="102"/>
      <c r="G42" s="102" t="s">
        <v>3</v>
      </c>
      <c r="H42" s="102" t="s">
        <v>3</v>
      </c>
      <c r="I42" s="64" t="s">
        <v>110</v>
      </c>
      <c r="J42" s="97" t="s">
        <v>44</v>
      </c>
      <c r="K42" s="106">
        <f>8111000-1850000</f>
        <v>6261000</v>
      </c>
      <c r="L42" s="97" t="s">
        <v>71</v>
      </c>
    </row>
    <row r="43" spans="1:12" s="104" customFormat="1" ht="30" customHeight="1">
      <c r="A43" s="99">
        <v>38</v>
      </c>
      <c r="B43" s="100">
        <v>43642</v>
      </c>
      <c r="C43" s="101" t="s">
        <v>17</v>
      </c>
      <c r="D43" s="101" t="s">
        <v>29</v>
      </c>
      <c r="E43" s="102"/>
      <c r="F43" s="102"/>
      <c r="G43" s="102" t="s">
        <v>3</v>
      </c>
      <c r="H43" s="102" t="s">
        <v>3</v>
      </c>
      <c r="I43" s="64" t="s">
        <v>111</v>
      </c>
      <c r="J43" s="97" t="s">
        <v>43</v>
      </c>
      <c r="K43" s="106">
        <v>1850000</v>
      </c>
      <c r="L43" s="97" t="s">
        <v>71</v>
      </c>
    </row>
    <row r="44" spans="1:12" s="104" customFormat="1" ht="30" customHeight="1">
      <c r="A44" s="99">
        <v>39</v>
      </c>
      <c r="B44" s="100">
        <v>43644</v>
      </c>
      <c r="C44" s="101" t="s">
        <v>17</v>
      </c>
      <c r="D44" s="101" t="s">
        <v>48</v>
      </c>
      <c r="E44" s="102"/>
      <c r="F44" s="102"/>
      <c r="G44" s="102" t="s">
        <v>3</v>
      </c>
      <c r="H44" s="102" t="s">
        <v>3</v>
      </c>
      <c r="I44" s="90" t="s">
        <v>84</v>
      </c>
      <c r="J44" s="97" t="s">
        <v>43</v>
      </c>
      <c r="K44" s="106">
        <v>400000</v>
      </c>
      <c r="L44" s="97" t="s">
        <v>64</v>
      </c>
    </row>
    <row r="45" spans="1:12" s="104" customFormat="1" ht="30" customHeight="1">
      <c r="A45" s="99">
        <v>40</v>
      </c>
      <c r="B45" s="100">
        <v>43644</v>
      </c>
      <c r="C45" s="101" t="s">
        <v>17</v>
      </c>
      <c r="D45" s="101" t="s">
        <v>67</v>
      </c>
      <c r="E45" s="102"/>
      <c r="F45" s="102"/>
      <c r="G45" s="102" t="s">
        <v>3</v>
      </c>
      <c r="H45" s="102" t="s">
        <v>3</v>
      </c>
      <c r="I45" s="64" t="s">
        <v>101</v>
      </c>
      <c r="J45" s="97" t="s">
        <v>44</v>
      </c>
      <c r="K45" s="106">
        <v>100000</v>
      </c>
      <c r="L45" s="97" t="s">
        <v>71</v>
      </c>
    </row>
    <row r="46" spans="1:12" s="104" customFormat="1" ht="30" customHeight="1">
      <c r="A46" s="99">
        <v>41</v>
      </c>
      <c r="B46" s="100">
        <v>43644</v>
      </c>
      <c r="C46" s="101" t="s">
        <v>17</v>
      </c>
      <c r="D46" s="101" t="s">
        <v>46</v>
      </c>
      <c r="E46" s="102"/>
      <c r="F46" s="102"/>
      <c r="G46" s="102" t="s">
        <v>3</v>
      </c>
      <c r="H46" s="102" t="s">
        <v>3</v>
      </c>
      <c r="I46" s="64" t="s">
        <v>102</v>
      </c>
      <c r="J46" s="97" t="s">
        <v>43</v>
      </c>
      <c r="K46" s="106">
        <v>1000000</v>
      </c>
      <c r="L46" s="97" t="s">
        <v>71</v>
      </c>
    </row>
    <row r="47" spans="1:12" s="92" customFormat="1" ht="30" customHeight="1">
      <c r="A47" s="94"/>
      <c r="B47" s="157" t="s">
        <v>28</v>
      </c>
      <c r="C47" s="157"/>
      <c r="D47" s="157"/>
      <c r="E47" s="157"/>
      <c r="F47" s="157"/>
      <c r="G47" s="157"/>
      <c r="H47" s="157"/>
      <c r="I47" s="157"/>
      <c r="J47" s="157"/>
      <c r="K47" s="95">
        <f>SUM(K6:K46)</f>
        <v>30536365</v>
      </c>
      <c r="L47" s="96"/>
    </row>
    <row r="48" spans="1:12" ht="30" customHeight="1">
      <c r="A48" s="38"/>
      <c r="B48" s="39"/>
      <c r="C48" s="40"/>
      <c r="D48" s="40"/>
      <c r="E48" s="40"/>
      <c r="F48" s="40"/>
      <c r="G48" s="40"/>
      <c r="H48" s="40"/>
      <c r="I48" s="41"/>
      <c r="J48" s="39"/>
      <c r="K48" s="42"/>
      <c r="L48" s="39"/>
    </row>
    <row r="49" spans="1:12" ht="30" customHeight="1">
      <c r="A49" s="38"/>
      <c r="B49" s="39"/>
      <c r="C49" s="40"/>
      <c r="D49" s="40"/>
      <c r="E49" s="40"/>
      <c r="F49" s="40"/>
      <c r="G49" s="40"/>
      <c r="H49" s="40"/>
      <c r="I49" s="41"/>
      <c r="J49" s="39"/>
      <c r="K49" s="42"/>
      <c r="L49" s="39"/>
    </row>
    <row r="50" spans="1:12" ht="30" customHeight="1">
      <c r="A50" s="38"/>
      <c r="B50" s="39"/>
      <c r="C50" s="40"/>
      <c r="D50" s="40"/>
      <c r="E50" s="40"/>
      <c r="F50" s="40"/>
      <c r="G50" s="40"/>
      <c r="H50" s="40"/>
      <c r="I50" s="41"/>
      <c r="J50" s="39"/>
      <c r="K50" s="42"/>
      <c r="L50" s="39"/>
    </row>
    <row r="51" spans="1:12" ht="30" customHeight="1">
      <c r="A51" s="38"/>
      <c r="B51" s="39"/>
      <c r="C51" s="40"/>
      <c r="D51" s="40"/>
      <c r="E51" s="40"/>
      <c r="F51" s="40"/>
      <c r="G51" s="40"/>
      <c r="H51" s="40"/>
      <c r="I51" s="41"/>
      <c r="J51" s="39"/>
      <c r="K51" s="42"/>
      <c r="L51" s="39"/>
    </row>
    <row r="52" spans="1:12" ht="30" customHeight="1">
      <c r="A52" s="38"/>
      <c r="B52" s="39"/>
      <c r="C52" s="40"/>
      <c r="D52" s="40"/>
      <c r="E52" s="40"/>
      <c r="F52" s="40"/>
      <c r="G52" s="40"/>
      <c r="H52" s="40"/>
      <c r="I52" s="41"/>
      <c r="J52" s="39"/>
      <c r="K52" s="42"/>
      <c r="L52" s="39"/>
    </row>
    <row r="53" spans="1:12" ht="30" customHeight="1">
      <c r="A53" s="38"/>
      <c r="B53" s="39"/>
      <c r="C53" s="40"/>
      <c r="D53" s="40"/>
      <c r="E53" s="40"/>
      <c r="F53" s="40"/>
      <c r="G53" s="40"/>
      <c r="H53" s="40"/>
      <c r="I53" s="41"/>
      <c r="J53" s="39"/>
      <c r="K53" s="42"/>
      <c r="L53" s="39"/>
    </row>
    <row r="54" spans="1:12" ht="30" customHeight="1">
      <c r="A54" s="38"/>
      <c r="B54" s="39"/>
      <c r="C54" s="40"/>
      <c r="D54" s="40"/>
      <c r="E54" s="40"/>
      <c r="F54" s="40"/>
      <c r="G54" s="40"/>
      <c r="H54" s="40"/>
      <c r="I54" s="41"/>
      <c r="J54" s="39"/>
      <c r="K54" s="42"/>
      <c r="L54" s="39"/>
    </row>
    <row r="55" spans="1:12" ht="30" customHeight="1">
      <c r="A55" s="38"/>
      <c r="B55" s="39"/>
      <c r="C55" s="40"/>
      <c r="D55" s="40"/>
      <c r="E55" s="40"/>
      <c r="F55" s="40"/>
      <c r="G55" s="40"/>
      <c r="H55" s="40"/>
      <c r="I55" s="41"/>
      <c r="J55" s="39"/>
      <c r="K55" s="42"/>
      <c r="L55" s="39"/>
    </row>
    <row r="56" spans="1:12" ht="30" customHeight="1">
      <c r="A56" s="38"/>
      <c r="B56" s="39"/>
      <c r="C56" s="40"/>
      <c r="D56" s="40"/>
      <c r="E56" s="40"/>
      <c r="F56" s="40"/>
      <c r="G56" s="40"/>
      <c r="H56" s="40"/>
      <c r="I56" s="41"/>
      <c r="J56" s="39"/>
      <c r="K56" s="42"/>
      <c r="L56" s="39"/>
    </row>
    <row r="57" spans="1:12" ht="30" customHeight="1">
      <c r="A57" s="38"/>
      <c r="B57" s="39"/>
      <c r="C57" s="40"/>
      <c r="D57" s="40"/>
      <c r="E57" s="40"/>
      <c r="F57" s="40"/>
      <c r="G57" s="40"/>
      <c r="H57" s="40"/>
      <c r="I57" s="41"/>
      <c r="J57" s="39"/>
      <c r="K57" s="42"/>
      <c r="L57" s="39"/>
    </row>
    <row r="58" spans="1:12" ht="30" customHeight="1">
      <c r="A58" s="38"/>
      <c r="B58" s="39"/>
      <c r="C58" s="40"/>
      <c r="D58" s="40"/>
      <c r="E58" s="40"/>
      <c r="F58" s="40"/>
      <c r="G58" s="40"/>
      <c r="H58" s="40"/>
      <c r="I58" s="41"/>
      <c r="J58" s="39"/>
      <c r="K58" s="42"/>
      <c r="L58" s="39"/>
    </row>
    <row r="59" spans="1:12" ht="30" customHeight="1">
      <c r="A59" s="38"/>
      <c r="B59" s="39"/>
      <c r="C59" s="40"/>
      <c r="D59" s="40"/>
      <c r="E59" s="40"/>
      <c r="F59" s="40"/>
      <c r="G59" s="40"/>
      <c r="H59" s="40"/>
      <c r="I59" s="41"/>
      <c r="J59" s="39"/>
      <c r="K59" s="42"/>
      <c r="L59" s="39"/>
    </row>
    <row r="60" spans="1:12" ht="30" customHeight="1">
      <c r="A60" s="38"/>
      <c r="B60" s="39"/>
      <c r="C60" s="40"/>
      <c r="D60" s="40"/>
      <c r="E60" s="40"/>
      <c r="F60" s="40"/>
      <c r="G60" s="40"/>
      <c r="H60" s="40"/>
      <c r="I60" s="41"/>
      <c r="J60" s="39"/>
      <c r="K60" s="42"/>
      <c r="L60" s="39"/>
    </row>
    <row r="61" spans="1:12" ht="30" customHeight="1">
      <c r="A61" s="38"/>
      <c r="B61" s="39"/>
      <c r="C61" s="40"/>
      <c r="D61" s="40"/>
      <c r="E61" s="40"/>
      <c r="F61" s="40"/>
      <c r="G61" s="40"/>
      <c r="H61" s="40"/>
      <c r="I61" s="41"/>
      <c r="J61" s="39"/>
      <c r="K61" s="42"/>
      <c r="L61" s="39"/>
    </row>
    <row r="62" spans="1:12" ht="30" customHeight="1">
      <c r="A62" s="38"/>
      <c r="B62" s="39"/>
      <c r="C62" s="40"/>
      <c r="D62" s="40"/>
      <c r="E62" s="40"/>
      <c r="F62" s="40"/>
      <c r="G62" s="40"/>
      <c r="H62" s="40"/>
      <c r="I62" s="41"/>
      <c r="J62" s="39"/>
      <c r="K62" s="42"/>
      <c r="L62" s="39"/>
    </row>
    <row r="63" spans="1:12" ht="30" customHeight="1">
      <c r="A63" s="38"/>
      <c r="B63" s="39"/>
      <c r="C63" s="40"/>
      <c r="D63" s="40"/>
      <c r="E63" s="40"/>
      <c r="F63" s="40"/>
      <c r="G63" s="40"/>
      <c r="H63" s="40"/>
      <c r="I63" s="41"/>
      <c r="J63" s="39"/>
      <c r="K63" s="42"/>
      <c r="L63" s="39"/>
    </row>
    <row r="64" spans="1:12" ht="30" customHeight="1">
      <c r="A64" s="38"/>
      <c r="B64" s="39"/>
      <c r="C64" s="40"/>
      <c r="D64" s="40"/>
      <c r="E64" s="40"/>
      <c r="F64" s="40"/>
      <c r="G64" s="40"/>
      <c r="H64" s="40"/>
      <c r="I64" s="41"/>
      <c r="J64" s="39"/>
      <c r="K64" s="42"/>
      <c r="L64" s="39"/>
    </row>
    <row r="65" spans="1:12" ht="30" customHeight="1">
      <c r="A65" s="38"/>
      <c r="B65" s="39"/>
      <c r="C65" s="40"/>
      <c r="D65" s="40"/>
      <c r="E65" s="40"/>
      <c r="F65" s="40"/>
      <c r="G65" s="40"/>
      <c r="H65" s="40"/>
      <c r="I65" s="41"/>
      <c r="J65" s="39"/>
      <c r="K65" s="42"/>
      <c r="L65" s="39"/>
    </row>
    <row r="66" spans="1:12" ht="30" customHeight="1">
      <c r="A66" s="38"/>
      <c r="B66" s="39"/>
      <c r="C66" s="40"/>
      <c r="D66" s="40"/>
      <c r="E66" s="40"/>
      <c r="F66" s="40"/>
      <c r="G66" s="40"/>
      <c r="H66" s="40"/>
      <c r="I66" s="41"/>
      <c r="J66" s="39"/>
      <c r="K66" s="42"/>
      <c r="L66" s="39"/>
    </row>
    <row r="67" spans="1:12" ht="30" customHeight="1">
      <c r="A67" s="38"/>
      <c r="B67" s="39"/>
      <c r="C67" s="40"/>
      <c r="D67" s="40"/>
      <c r="E67" s="40"/>
      <c r="F67" s="40"/>
      <c r="G67" s="40"/>
      <c r="H67" s="40"/>
      <c r="I67" s="41"/>
      <c r="J67" s="39"/>
      <c r="K67" s="42"/>
      <c r="L67" s="39"/>
    </row>
    <row r="68" spans="1:12" ht="30" customHeight="1">
      <c r="A68" s="38"/>
      <c r="B68" s="39"/>
      <c r="C68" s="40"/>
      <c r="D68" s="40"/>
      <c r="E68" s="40"/>
      <c r="F68" s="40"/>
      <c r="G68" s="40"/>
      <c r="H68" s="40"/>
      <c r="I68" s="41"/>
      <c r="J68" s="39"/>
      <c r="K68" s="42"/>
      <c r="L68" s="39"/>
    </row>
    <row r="69" spans="1:12" ht="30" customHeight="1">
      <c r="A69" s="38"/>
      <c r="B69" s="39"/>
      <c r="C69" s="40"/>
      <c r="D69" s="40"/>
      <c r="E69" s="40"/>
      <c r="F69" s="40"/>
      <c r="G69" s="40"/>
      <c r="H69" s="40"/>
      <c r="I69" s="41"/>
      <c r="J69" s="39"/>
      <c r="K69" s="42"/>
      <c r="L69" s="39"/>
    </row>
    <row r="70" spans="1:12" ht="30" customHeight="1">
      <c r="A70" s="38"/>
      <c r="B70" s="39"/>
      <c r="C70" s="40"/>
      <c r="D70" s="40"/>
      <c r="E70" s="40"/>
      <c r="F70" s="40"/>
      <c r="G70" s="40"/>
      <c r="H70" s="40"/>
      <c r="I70" s="41"/>
      <c r="J70" s="39"/>
      <c r="K70" s="42"/>
      <c r="L70" s="39"/>
    </row>
    <row r="71" spans="1:12" ht="30" customHeight="1">
      <c r="A71" s="38"/>
      <c r="B71" s="39"/>
      <c r="C71" s="40"/>
      <c r="D71" s="40"/>
      <c r="E71" s="40"/>
      <c r="F71" s="40"/>
      <c r="G71" s="40"/>
      <c r="H71" s="40"/>
      <c r="I71" s="41"/>
      <c r="J71" s="39"/>
      <c r="K71" s="42"/>
      <c r="L71" s="39"/>
    </row>
    <row r="72" spans="1:12" ht="30" customHeight="1">
      <c r="A72" s="38"/>
      <c r="B72" s="39"/>
      <c r="C72" s="40"/>
      <c r="D72" s="40"/>
      <c r="E72" s="40"/>
      <c r="F72" s="40"/>
      <c r="G72" s="40"/>
      <c r="H72" s="40"/>
      <c r="I72" s="41"/>
      <c r="J72" s="39"/>
      <c r="K72" s="42"/>
      <c r="L72" s="39"/>
    </row>
    <row r="73" spans="1:12" ht="30" customHeight="1">
      <c r="A73" s="38"/>
      <c r="B73" s="39"/>
      <c r="C73" s="40"/>
      <c r="D73" s="40"/>
      <c r="E73" s="40"/>
      <c r="F73" s="40"/>
      <c r="G73" s="40"/>
      <c r="H73" s="40"/>
      <c r="I73" s="41"/>
      <c r="J73" s="39"/>
      <c r="K73" s="42"/>
      <c r="L73" s="39"/>
    </row>
    <row r="74" spans="1:12" ht="30" customHeight="1">
      <c r="A74" s="38"/>
      <c r="B74" s="39"/>
      <c r="C74" s="40"/>
      <c r="D74" s="40"/>
      <c r="E74" s="40"/>
      <c r="F74" s="40"/>
      <c r="G74" s="40"/>
      <c r="H74" s="40"/>
      <c r="I74" s="41"/>
      <c r="J74" s="39"/>
      <c r="K74" s="42"/>
      <c r="L74" s="39"/>
    </row>
    <row r="75" spans="1:12" ht="30" customHeight="1">
      <c r="A75" s="38"/>
      <c r="B75" s="39"/>
      <c r="C75" s="40"/>
      <c r="D75" s="40"/>
      <c r="E75" s="40"/>
      <c r="F75" s="40"/>
      <c r="G75" s="40"/>
      <c r="H75" s="40"/>
      <c r="I75" s="41"/>
      <c r="J75" s="39"/>
      <c r="K75" s="42"/>
      <c r="L75" s="39"/>
    </row>
    <row r="76" spans="1:12" ht="30" customHeight="1">
      <c r="A76" s="38"/>
      <c r="B76" s="39"/>
      <c r="C76" s="40"/>
      <c r="D76" s="40"/>
      <c r="E76" s="40"/>
      <c r="F76" s="40"/>
      <c r="G76" s="40"/>
      <c r="H76" s="40"/>
      <c r="I76" s="41"/>
      <c r="J76" s="39"/>
      <c r="K76" s="42"/>
      <c r="L76" s="39"/>
    </row>
    <row r="77" spans="1:12" ht="30" customHeight="1">
      <c r="A77" s="38"/>
      <c r="B77" s="39"/>
      <c r="C77" s="40"/>
      <c r="D77" s="40"/>
      <c r="E77" s="40"/>
      <c r="F77" s="40"/>
      <c r="G77" s="40"/>
      <c r="H77" s="40"/>
      <c r="I77" s="41"/>
      <c r="J77" s="39"/>
      <c r="K77" s="42"/>
      <c r="L77" s="39"/>
    </row>
    <row r="78" spans="1:12" ht="30" customHeight="1">
      <c r="A78" s="38"/>
      <c r="B78" s="39"/>
      <c r="C78" s="40"/>
      <c r="D78" s="40"/>
      <c r="E78" s="40"/>
      <c r="F78" s="40"/>
      <c r="G78" s="40"/>
      <c r="H78" s="40"/>
      <c r="I78" s="41"/>
      <c r="J78" s="39"/>
      <c r="K78" s="42"/>
      <c r="L78" s="39"/>
    </row>
    <row r="79" spans="1:12" ht="30" customHeight="1">
      <c r="A79" s="38"/>
      <c r="B79" s="39"/>
      <c r="C79" s="40"/>
      <c r="D79" s="40"/>
      <c r="E79" s="40"/>
      <c r="F79" s="40"/>
      <c r="G79" s="40"/>
      <c r="H79" s="40"/>
      <c r="I79" s="41"/>
      <c r="J79" s="39"/>
      <c r="K79" s="42"/>
      <c r="L79" s="39"/>
    </row>
    <row r="80" spans="1:12" ht="30" customHeight="1">
      <c r="A80" s="38"/>
      <c r="B80" s="39"/>
      <c r="C80" s="40"/>
      <c r="D80" s="40"/>
      <c r="E80" s="40"/>
      <c r="F80" s="40"/>
      <c r="G80" s="40"/>
      <c r="H80" s="40"/>
      <c r="I80" s="41"/>
      <c r="J80" s="39"/>
      <c r="K80" s="42"/>
      <c r="L80" s="39"/>
    </row>
    <row r="81" spans="1:12" ht="30" customHeight="1">
      <c r="A81" s="38"/>
      <c r="B81" s="39"/>
      <c r="C81" s="40"/>
      <c r="D81" s="40"/>
      <c r="E81" s="40"/>
      <c r="F81" s="40"/>
      <c r="G81" s="40"/>
      <c r="H81" s="40"/>
      <c r="I81" s="41"/>
      <c r="J81" s="39"/>
      <c r="K81" s="42"/>
      <c r="L81" s="39"/>
    </row>
    <row r="82" spans="1:12" ht="30" customHeight="1">
      <c r="A82" s="38"/>
      <c r="B82" s="39"/>
      <c r="C82" s="40"/>
      <c r="D82" s="40"/>
      <c r="E82" s="40"/>
      <c r="F82" s="40"/>
      <c r="G82" s="40"/>
      <c r="H82" s="40"/>
      <c r="I82" s="41"/>
      <c r="J82" s="39"/>
      <c r="K82" s="42"/>
      <c r="L82" s="39"/>
    </row>
    <row r="83" spans="1:12" ht="30" customHeight="1">
      <c r="A83" s="38"/>
      <c r="B83" s="39"/>
      <c r="C83" s="40"/>
      <c r="D83" s="40"/>
      <c r="E83" s="40"/>
      <c r="F83" s="40"/>
      <c r="G83" s="40"/>
      <c r="H83" s="40"/>
      <c r="I83" s="41"/>
      <c r="J83" s="39"/>
      <c r="K83" s="42"/>
      <c r="L83" s="39"/>
    </row>
    <row r="84" spans="1:12" ht="30" customHeight="1">
      <c r="A84" s="38"/>
      <c r="B84" s="39"/>
      <c r="C84" s="40"/>
      <c r="D84" s="40"/>
      <c r="E84" s="40"/>
      <c r="F84" s="40"/>
      <c r="G84" s="40"/>
      <c r="H84" s="40"/>
      <c r="I84" s="41"/>
      <c r="J84" s="39"/>
      <c r="K84" s="42"/>
      <c r="L84" s="39"/>
    </row>
    <row r="85" spans="1:12" ht="30" customHeight="1">
      <c r="A85" s="38"/>
      <c r="B85" s="39"/>
      <c r="C85" s="40"/>
      <c r="D85" s="40"/>
      <c r="E85" s="40"/>
      <c r="F85" s="40"/>
      <c r="G85" s="40"/>
      <c r="H85" s="40"/>
      <c r="I85" s="41"/>
      <c r="J85" s="39"/>
      <c r="K85" s="42"/>
      <c r="L85" s="39"/>
    </row>
    <row r="86" spans="1:12" ht="30" customHeight="1">
      <c r="A86" s="38"/>
      <c r="B86" s="39"/>
      <c r="C86" s="40"/>
      <c r="D86" s="40"/>
      <c r="E86" s="40"/>
      <c r="F86" s="40"/>
      <c r="G86" s="40"/>
      <c r="H86" s="40"/>
      <c r="I86" s="41"/>
      <c r="J86" s="39"/>
      <c r="K86" s="42"/>
      <c r="L86" s="39"/>
    </row>
    <row r="87" spans="1:12" ht="30" customHeight="1">
      <c r="A87" s="38"/>
      <c r="B87" s="39"/>
      <c r="C87" s="40"/>
      <c r="D87" s="40"/>
      <c r="E87" s="40"/>
      <c r="F87" s="40"/>
      <c r="G87" s="40"/>
      <c r="H87" s="40"/>
      <c r="I87" s="41"/>
      <c r="J87" s="39"/>
      <c r="K87" s="42"/>
      <c r="L87" s="39"/>
    </row>
    <row r="88" spans="1:12" ht="30" customHeight="1">
      <c r="A88" s="38"/>
      <c r="B88" s="39"/>
      <c r="C88" s="40"/>
      <c r="D88" s="40"/>
      <c r="E88" s="40"/>
      <c r="F88" s="40"/>
      <c r="G88" s="40"/>
      <c r="H88" s="40"/>
      <c r="I88" s="41"/>
      <c r="J88" s="39"/>
      <c r="K88" s="42"/>
      <c r="L88" s="39"/>
    </row>
    <row r="89" spans="1:12" ht="30" customHeight="1">
      <c r="A89" s="38"/>
      <c r="B89" s="39"/>
      <c r="C89" s="40"/>
      <c r="D89" s="40"/>
      <c r="E89" s="40"/>
      <c r="F89" s="40"/>
      <c r="G89" s="40"/>
      <c r="H89" s="40"/>
      <c r="I89" s="41"/>
      <c r="J89" s="39"/>
      <c r="K89" s="42"/>
      <c r="L89" s="39"/>
    </row>
    <row r="90" spans="1:12" ht="30" customHeight="1">
      <c r="A90" s="38"/>
      <c r="B90" s="39"/>
      <c r="C90" s="40"/>
      <c r="D90" s="40"/>
      <c r="E90" s="40"/>
      <c r="F90" s="40"/>
      <c r="G90" s="40"/>
      <c r="H90" s="40"/>
      <c r="I90" s="41"/>
      <c r="J90" s="39"/>
      <c r="K90" s="42"/>
      <c r="L90" s="39"/>
    </row>
    <row r="91" spans="1:12" ht="30" customHeight="1">
      <c r="A91" s="38"/>
      <c r="B91" s="39"/>
      <c r="C91" s="40"/>
      <c r="D91" s="40"/>
      <c r="E91" s="40"/>
      <c r="F91" s="40"/>
      <c r="G91" s="40"/>
      <c r="H91" s="40"/>
      <c r="I91" s="41"/>
      <c r="J91" s="39"/>
      <c r="K91" s="42"/>
      <c r="L91" s="39"/>
    </row>
    <row r="92" spans="1:12" ht="30" customHeight="1">
      <c r="A92" s="38"/>
      <c r="B92" s="39"/>
      <c r="C92" s="40"/>
      <c r="D92" s="40"/>
      <c r="E92" s="40"/>
      <c r="F92" s="40"/>
      <c r="G92" s="40"/>
      <c r="H92" s="40"/>
      <c r="I92" s="41"/>
      <c r="J92" s="39"/>
      <c r="K92" s="42"/>
      <c r="L92" s="39"/>
    </row>
    <row r="93" spans="1:12" ht="30" customHeight="1">
      <c r="A93" s="38"/>
      <c r="B93" s="39"/>
      <c r="C93" s="40"/>
      <c r="D93" s="40"/>
      <c r="E93" s="40"/>
      <c r="F93" s="40"/>
      <c r="G93" s="40"/>
      <c r="H93" s="40"/>
      <c r="I93" s="41"/>
      <c r="J93" s="39"/>
      <c r="K93" s="42"/>
      <c r="L93" s="39"/>
    </row>
    <row r="94" spans="1:12" ht="30" customHeight="1">
      <c r="A94" s="38"/>
      <c r="B94" s="39"/>
      <c r="C94" s="40"/>
      <c r="D94" s="40"/>
      <c r="E94" s="40"/>
      <c r="F94" s="40"/>
      <c r="G94" s="40"/>
      <c r="H94" s="40"/>
      <c r="I94" s="41"/>
      <c r="J94" s="39"/>
      <c r="K94" s="42"/>
      <c r="L94" s="39"/>
    </row>
    <row r="95" spans="1:12" ht="30" customHeight="1">
      <c r="A95" s="38"/>
      <c r="B95" s="39"/>
      <c r="C95" s="40"/>
      <c r="D95" s="40"/>
      <c r="E95" s="40"/>
      <c r="F95" s="40"/>
      <c r="G95" s="40"/>
      <c r="H95" s="40"/>
      <c r="I95" s="41"/>
      <c r="J95" s="39"/>
      <c r="K95" s="42"/>
      <c r="L95" s="39"/>
    </row>
    <row r="96" spans="1:12" ht="30" customHeight="1">
      <c r="A96" s="38"/>
      <c r="B96" s="39"/>
      <c r="C96" s="40"/>
      <c r="D96" s="40"/>
      <c r="E96" s="40"/>
      <c r="F96" s="40"/>
      <c r="G96" s="40"/>
      <c r="H96" s="40"/>
      <c r="I96" s="41"/>
      <c r="J96" s="39"/>
      <c r="K96" s="42"/>
      <c r="L96" s="39"/>
    </row>
    <row r="97" spans="1:12" ht="30" customHeight="1">
      <c r="A97" s="38"/>
      <c r="B97" s="39"/>
      <c r="C97" s="40"/>
      <c r="D97" s="40"/>
      <c r="E97" s="40"/>
      <c r="F97" s="40"/>
      <c r="G97" s="40"/>
      <c r="H97" s="40"/>
      <c r="I97" s="41"/>
      <c r="J97" s="39"/>
      <c r="K97" s="42"/>
      <c r="L97" s="39"/>
    </row>
    <row r="98" spans="1:12" ht="30" customHeight="1">
      <c r="A98" s="38"/>
      <c r="B98" s="39"/>
      <c r="C98" s="40"/>
      <c r="D98" s="40"/>
      <c r="E98" s="40"/>
      <c r="F98" s="40"/>
      <c r="G98" s="40"/>
      <c r="H98" s="40"/>
      <c r="I98" s="41"/>
      <c r="J98" s="39"/>
      <c r="K98" s="42"/>
      <c r="L98" s="39"/>
    </row>
    <row r="99" spans="1:12" ht="30" customHeight="1">
      <c r="A99" s="38"/>
      <c r="B99" s="39"/>
      <c r="C99" s="40"/>
      <c r="D99" s="40"/>
      <c r="E99" s="40"/>
      <c r="F99" s="40"/>
      <c r="G99" s="40"/>
      <c r="H99" s="40"/>
      <c r="I99" s="41"/>
      <c r="J99" s="39"/>
      <c r="K99" s="42"/>
      <c r="L99" s="39"/>
    </row>
    <row r="100" spans="1:12" ht="30" customHeight="1">
      <c r="A100" s="38"/>
      <c r="B100" s="39"/>
      <c r="C100" s="40"/>
      <c r="D100" s="40"/>
      <c r="E100" s="40"/>
      <c r="F100" s="40"/>
      <c r="G100" s="40"/>
      <c r="H100" s="40"/>
      <c r="I100" s="41"/>
      <c r="J100" s="39"/>
      <c r="K100" s="42"/>
      <c r="L100" s="39"/>
    </row>
    <row r="101" spans="1:12" ht="30" customHeight="1">
      <c r="A101" s="38"/>
      <c r="B101" s="39"/>
      <c r="C101" s="40"/>
      <c r="D101" s="40"/>
      <c r="E101" s="40"/>
      <c r="F101" s="40"/>
      <c r="G101" s="40"/>
      <c r="H101" s="40"/>
      <c r="I101" s="41"/>
      <c r="J101" s="39"/>
      <c r="K101" s="42"/>
      <c r="L101" s="39"/>
    </row>
    <row r="102" spans="1:12" ht="30" customHeight="1">
      <c r="A102" s="38"/>
      <c r="B102" s="39"/>
      <c r="C102" s="40"/>
      <c r="D102" s="40"/>
      <c r="E102" s="40"/>
      <c r="F102" s="40"/>
      <c r="G102" s="40"/>
      <c r="H102" s="40"/>
      <c r="I102" s="41"/>
      <c r="J102" s="39"/>
      <c r="K102" s="42"/>
      <c r="L102" s="39"/>
    </row>
    <row r="103" spans="1:12" ht="30" customHeight="1">
      <c r="A103" s="38"/>
      <c r="B103" s="39"/>
      <c r="C103" s="40"/>
      <c r="D103" s="40"/>
      <c r="E103" s="40"/>
      <c r="F103" s="40"/>
      <c r="G103" s="40"/>
      <c r="H103" s="40"/>
      <c r="I103" s="41"/>
      <c r="J103" s="39"/>
      <c r="K103" s="42"/>
      <c r="L103" s="39"/>
    </row>
    <row r="104" spans="1:12" ht="30" customHeight="1">
      <c r="A104" s="38"/>
      <c r="B104" s="39"/>
      <c r="C104" s="40"/>
      <c r="D104" s="40"/>
      <c r="E104" s="40"/>
      <c r="F104" s="40"/>
      <c r="G104" s="40"/>
      <c r="H104" s="40"/>
      <c r="I104" s="41"/>
      <c r="J104" s="39"/>
      <c r="K104" s="42"/>
      <c r="L104" s="39"/>
    </row>
    <row r="105" spans="1:12" ht="30" customHeight="1">
      <c r="A105" s="38"/>
      <c r="B105" s="39"/>
      <c r="C105" s="40"/>
      <c r="D105" s="40"/>
      <c r="E105" s="40"/>
      <c r="F105" s="40"/>
      <c r="G105" s="40"/>
      <c r="H105" s="40"/>
      <c r="I105" s="41"/>
      <c r="J105" s="39"/>
      <c r="K105" s="42"/>
      <c r="L105" s="39"/>
    </row>
    <row r="106" spans="1:12" ht="30" customHeight="1">
      <c r="A106" s="38"/>
      <c r="B106" s="39"/>
      <c r="C106" s="40"/>
      <c r="D106" s="40"/>
      <c r="E106" s="40"/>
      <c r="F106" s="40"/>
      <c r="G106" s="40"/>
      <c r="H106" s="40"/>
      <c r="I106" s="41"/>
      <c r="J106" s="39"/>
      <c r="K106" s="42"/>
      <c r="L106" s="39"/>
    </row>
    <row r="107" spans="1:12" ht="30" customHeight="1">
      <c r="A107" s="38"/>
      <c r="B107" s="39"/>
      <c r="C107" s="40"/>
      <c r="D107" s="40"/>
      <c r="E107" s="40"/>
      <c r="F107" s="40"/>
      <c r="G107" s="40"/>
      <c r="H107" s="40"/>
      <c r="I107" s="41"/>
      <c r="J107" s="39"/>
      <c r="K107" s="42"/>
      <c r="L107" s="39"/>
    </row>
    <row r="108" spans="1:12" ht="30" customHeight="1">
      <c r="A108" s="38"/>
      <c r="B108" s="39"/>
      <c r="C108" s="40"/>
      <c r="D108" s="40"/>
      <c r="E108" s="40"/>
      <c r="F108" s="40"/>
      <c r="G108" s="40"/>
      <c r="H108" s="40"/>
      <c r="I108" s="41"/>
      <c r="J108" s="39"/>
      <c r="K108" s="42"/>
      <c r="L108" s="39"/>
    </row>
    <row r="109" spans="1:12" ht="30" customHeight="1">
      <c r="A109" s="38"/>
      <c r="B109" s="39"/>
      <c r="C109" s="40"/>
      <c r="D109" s="40"/>
      <c r="E109" s="40"/>
      <c r="F109" s="40"/>
      <c r="G109" s="40"/>
      <c r="H109" s="40"/>
      <c r="I109" s="41"/>
      <c r="J109" s="39"/>
      <c r="K109" s="42"/>
      <c r="L109" s="39"/>
    </row>
    <row r="110" spans="1:12" ht="30" customHeight="1">
      <c r="A110" s="38"/>
      <c r="B110" s="39"/>
      <c r="C110" s="40"/>
      <c r="D110" s="40"/>
      <c r="E110" s="40"/>
      <c r="F110" s="40"/>
      <c r="G110" s="40"/>
      <c r="H110" s="40"/>
      <c r="I110" s="41"/>
      <c r="J110" s="39"/>
      <c r="K110" s="42"/>
      <c r="L110" s="39"/>
    </row>
    <row r="111" spans="1:12" ht="30" customHeight="1">
      <c r="A111" s="38"/>
      <c r="B111" s="39"/>
      <c r="C111" s="40"/>
      <c r="D111" s="40"/>
      <c r="E111" s="40"/>
      <c r="F111" s="40"/>
      <c r="G111" s="40"/>
      <c r="H111" s="40"/>
      <c r="I111" s="41"/>
      <c r="J111" s="39"/>
      <c r="K111" s="42"/>
      <c r="L111" s="39"/>
    </row>
    <row r="112" spans="1:12" ht="30" customHeight="1">
      <c r="A112" s="43"/>
      <c r="B112" s="44"/>
      <c r="C112" s="45"/>
      <c r="D112" s="45"/>
      <c r="E112" s="45"/>
      <c r="F112" s="45"/>
      <c r="G112" s="45"/>
      <c r="H112" s="45"/>
      <c r="I112" s="46"/>
      <c r="J112" s="44"/>
      <c r="K112" s="47"/>
      <c r="L112" s="44"/>
    </row>
    <row r="113" spans="1:12" ht="30" customHeight="1">
      <c r="A113" s="43"/>
      <c r="B113" s="44"/>
      <c r="C113" s="45"/>
      <c r="D113" s="45"/>
      <c r="E113" s="45"/>
      <c r="F113" s="45"/>
      <c r="G113" s="45"/>
      <c r="H113" s="45"/>
      <c r="I113" s="46"/>
      <c r="J113" s="44"/>
      <c r="K113" s="47"/>
      <c r="L113" s="44"/>
    </row>
    <row r="114" spans="1:12" ht="30" customHeight="1">
      <c r="A114" s="43"/>
      <c r="B114" s="44"/>
      <c r="C114" s="45"/>
      <c r="D114" s="45"/>
      <c r="E114" s="45"/>
      <c r="F114" s="45"/>
      <c r="G114" s="45"/>
      <c r="H114" s="45"/>
      <c r="I114" s="46"/>
      <c r="J114" s="44"/>
      <c r="K114" s="47"/>
      <c r="L114" s="44"/>
    </row>
    <row r="115" spans="1:12" ht="30" customHeight="1">
      <c r="A115" s="43"/>
      <c r="B115" s="44"/>
      <c r="C115" s="45"/>
      <c r="D115" s="45"/>
      <c r="E115" s="45"/>
      <c r="F115" s="45"/>
      <c r="G115" s="45"/>
      <c r="H115" s="45"/>
      <c r="I115" s="46"/>
      <c r="J115" s="44"/>
      <c r="K115" s="47"/>
      <c r="L115" s="44"/>
    </row>
    <row r="116" spans="1:12" ht="30" customHeight="1">
      <c r="A116" s="43"/>
      <c r="B116" s="44"/>
      <c r="C116" s="45"/>
      <c r="D116" s="45"/>
      <c r="E116" s="45"/>
      <c r="F116" s="45"/>
      <c r="G116" s="45"/>
      <c r="H116" s="45"/>
      <c r="I116" s="46"/>
      <c r="J116" s="44"/>
      <c r="K116" s="47"/>
      <c r="L116" s="44"/>
    </row>
    <row r="117" spans="1:12" ht="30" customHeight="1">
      <c r="A117" s="43"/>
      <c r="B117" s="44"/>
      <c r="C117" s="45"/>
      <c r="D117" s="45"/>
      <c r="E117" s="45"/>
      <c r="F117" s="45"/>
      <c r="G117" s="45"/>
      <c r="H117" s="45"/>
      <c r="I117" s="46"/>
      <c r="J117" s="44"/>
      <c r="K117" s="47"/>
      <c r="L117" s="44"/>
    </row>
    <row r="118" spans="1:12" ht="30" customHeight="1">
      <c r="A118" s="43"/>
      <c r="B118" s="44"/>
      <c r="C118" s="45"/>
      <c r="D118" s="45"/>
      <c r="E118" s="45"/>
      <c r="F118" s="45"/>
      <c r="G118" s="45"/>
      <c r="H118" s="45"/>
      <c r="I118" s="46"/>
      <c r="J118" s="44"/>
      <c r="K118" s="47"/>
      <c r="L118" s="44"/>
    </row>
    <row r="119" spans="1:12" ht="30" customHeight="1">
      <c r="A119" s="43"/>
      <c r="B119" s="44"/>
      <c r="C119" s="45"/>
      <c r="D119" s="45"/>
      <c r="E119" s="45"/>
      <c r="F119" s="45"/>
      <c r="G119" s="45"/>
      <c r="H119" s="45"/>
      <c r="I119" s="46"/>
      <c r="J119" s="44"/>
      <c r="K119" s="47"/>
      <c r="L119" s="44"/>
    </row>
    <row r="120" spans="1:12" ht="30" customHeight="1">
      <c r="A120" s="43"/>
      <c r="B120" s="44"/>
      <c r="C120" s="45"/>
      <c r="D120" s="45"/>
      <c r="E120" s="45"/>
      <c r="F120" s="45"/>
      <c r="G120" s="45"/>
      <c r="H120" s="45"/>
      <c r="I120" s="46"/>
      <c r="J120" s="44"/>
      <c r="K120" s="47"/>
      <c r="L120" s="44"/>
    </row>
    <row r="121" spans="1:12" ht="30" customHeight="1">
      <c r="A121" s="43"/>
      <c r="B121" s="44"/>
      <c r="C121" s="45"/>
      <c r="D121" s="45"/>
      <c r="E121" s="45"/>
      <c r="F121" s="45"/>
      <c r="G121" s="45"/>
      <c r="H121" s="45"/>
      <c r="I121" s="46"/>
      <c r="J121" s="44"/>
      <c r="K121" s="47"/>
      <c r="L121" s="44"/>
    </row>
    <row r="122" spans="1:12" ht="30" customHeight="1">
      <c r="A122" s="43"/>
      <c r="B122" s="44"/>
      <c r="C122" s="45"/>
      <c r="D122" s="45"/>
      <c r="E122" s="45"/>
      <c r="F122" s="45"/>
      <c r="G122" s="45"/>
      <c r="H122" s="45"/>
      <c r="I122" s="46"/>
      <c r="J122" s="44"/>
      <c r="K122" s="47"/>
      <c r="L122" s="44"/>
    </row>
    <row r="123" spans="1:12" ht="30" customHeight="1">
      <c r="A123" s="43"/>
      <c r="B123" s="44"/>
      <c r="C123" s="45"/>
      <c r="D123" s="45"/>
      <c r="E123" s="45"/>
      <c r="F123" s="45"/>
      <c r="G123" s="45"/>
      <c r="H123" s="45"/>
      <c r="I123" s="46"/>
      <c r="J123" s="44"/>
      <c r="K123" s="47"/>
      <c r="L123" s="44"/>
    </row>
    <row r="124" spans="1:12" ht="30" customHeight="1">
      <c r="A124" s="43"/>
      <c r="B124" s="44"/>
      <c r="C124" s="45"/>
      <c r="D124" s="45"/>
      <c r="E124" s="45"/>
      <c r="F124" s="45"/>
      <c r="G124" s="45"/>
      <c r="H124" s="45"/>
      <c r="I124" s="46"/>
      <c r="J124" s="44"/>
      <c r="K124" s="47"/>
      <c r="L124" s="44"/>
    </row>
    <row r="125" spans="1:12" ht="30" customHeight="1">
      <c r="A125" s="43"/>
      <c r="B125" s="44"/>
      <c r="C125" s="45"/>
      <c r="D125" s="45"/>
      <c r="E125" s="45"/>
      <c r="F125" s="45"/>
      <c r="G125" s="45"/>
      <c r="H125" s="45"/>
      <c r="I125" s="46"/>
      <c r="J125" s="44"/>
      <c r="K125" s="47"/>
      <c r="L125" s="44"/>
    </row>
    <row r="126" spans="1:12" ht="30" customHeight="1">
      <c r="A126" s="43"/>
      <c r="B126" s="44"/>
      <c r="C126" s="45"/>
      <c r="D126" s="45"/>
      <c r="E126" s="45"/>
      <c r="F126" s="45"/>
      <c r="G126" s="45"/>
      <c r="H126" s="45"/>
      <c r="I126" s="46"/>
      <c r="J126" s="44"/>
      <c r="K126" s="47"/>
      <c r="L126" s="44"/>
    </row>
    <row r="127" spans="1:12" ht="30" customHeight="1">
      <c r="A127" s="43"/>
      <c r="B127" s="44"/>
      <c r="C127" s="45"/>
      <c r="D127" s="45"/>
      <c r="E127" s="45"/>
      <c r="F127" s="45"/>
      <c r="G127" s="45"/>
      <c r="H127" s="45"/>
      <c r="I127" s="46"/>
      <c r="J127" s="44"/>
      <c r="K127" s="47"/>
      <c r="L127" s="44"/>
    </row>
    <row r="128" spans="1:12" ht="30" customHeight="1">
      <c r="A128" s="43"/>
      <c r="B128" s="44"/>
      <c r="C128" s="45"/>
      <c r="D128" s="45"/>
      <c r="E128" s="45"/>
      <c r="F128" s="45"/>
      <c r="G128" s="45"/>
      <c r="H128" s="45"/>
      <c r="I128" s="46"/>
      <c r="J128" s="44"/>
      <c r="K128" s="47"/>
      <c r="L128" s="44"/>
    </row>
    <row r="129" spans="1:12" ht="30" customHeight="1">
      <c r="A129" s="43"/>
      <c r="B129" s="44"/>
      <c r="C129" s="45"/>
      <c r="D129" s="45"/>
      <c r="E129" s="45"/>
      <c r="F129" s="45"/>
      <c r="G129" s="45"/>
      <c r="H129" s="45"/>
      <c r="I129" s="46"/>
      <c r="J129" s="44"/>
      <c r="K129" s="47"/>
      <c r="L129" s="44"/>
    </row>
    <row r="130" spans="1:12" ht="30" customHeight="1">
      <c r="A130" s="43"/>
      <c r="B130" s="44"/>
      <c r="C130" s="45"/>
      <c r="D130" s="45"/>
      <c r="E130" s="45"/>
      <c r="F130" s="45"/>
      <c r="G130" s="45"/>
      <c r="H130" s="45"/>
      <c r="I130" s="46"/>
      <c r="J130" s="44"/>
      <c r="K130" s="47"/>
      <c r="L130" s="44"/>
    </row>
    <row r="131" spans="1:12" ht="30" customHeight="1">
      <c r="A131" s="43"/>
      <c r="B131" s="44"/>
      <c r="C131" s="45"/>
      <c r="D131" s="45"/>
      <c r="E131" s="45"/>
      <c r="F131" s="45"/>
      <c r="G131" s="45"/>
      <c r="H131" s="45"/>
      <c r="I131" s="46"/>
      <c r="J131" s="44"/>
      <c r="K131" s="47"/>
      <c r="L131" s="44"/>
    </row>
    <row r="132" spans="1:12" ht="30" customHeight="1">
      <c r="A132" s="43"/>
      <c r="B132" s="44"/>
      <c r="C132" s="45"/>
      <c r="D132" s="45"/>
      <c r="E132" s="45"/>
      <c r="F132" s="45"/>
      <c r="G132" s="45"/>
      <c r="H132" s="45"/>
      <c r="I132" s="46"/>
      <c r="J132" s="44"/>
      <c r="K132" s="47"/>
      <c r="L132" s="44"/>
    </row>
    <row r="133" spans="1:12" ht="30" customHeight="1">
      <c r="A133" s="43"/>
      <c r="B133" s="44"/>
      <c r="C133" s="45"/>
      <c r="D133" s="45"/>
      <c r="E133" s="45"/>
      <c r="F133" s="45"/>
      <c r="G133" s="45"/>
      <c r="H133" s="45"/>
      <c r="I133" s="46"/>
      <c r="J133" s="44"/>
      <c r="K133" s="47"/>
      <c r="L133" s="44"/>
    </row>
    <row r="134" spans="1:12" ht="30" customHeight="1">
      <c r="A134" s="43"/>
      <c r="B134" s="44"/>
      <c r="C134" s="45"/>
      <c r="D134" s="45"/>
      <c r="E134" s="45"/>
      <c r="F134" s="45"/>
      <c r="G134" s="45"/>
      <c r="H134" s="45"/>
      <c r="I134" s="46"/>
      <c r="J134" s="44"/>
      <c r="K134" s="47"/>
      <c r="L134" s="44"/>
    </row>
    <row r="135" spans="1:12" ht="30" customHeight="1">
      <c r="A135" s="43"/>
      <c r="B135" s="44"/>
      <c r="C135" s="45"/>
      <c r="D135" s="45"/>
      <c r="E135" s="45"/>
      <c r="F135" s="45"/>
      <c r="G135" s="45"/>
      <c r="H135" s="45"/>
      <c r="I135" s="46"/>
      <c r="J135" s="44"/>
      <c r="K135" s="47"/>
      <c r="L135" s="44"/>
    </row>
    <row r="136" spans="1:12" ht="30" customHeight="1">
      <c r="A136" s="43"/>
      <c r="B136" s="44"/>
      <c r="C136" s="45"/>
      <c r="D136" s="45"/>
      <c r="E136" s="45"/>
      <c r="F136" s="45"/>
      <c r="G136" s="45"/>
      <c r="H136" s="45"/>
      <c r="I136" s="46"/>
      <c r="J136" s="44"/>
      <c r="K136" s="47"/>
      <c r="L136" s="44"/>
    </row>
    <row r="137" spans="1:12" ht="30" customHeight="1">
      <c r="A137" s="43"/>
      <c r="B137" s="44"/>
      <c r="C137" s="45"/>
      <c r="D137" s="45"/>
      <c r="E137" s="45"/>
      <c r="F137" s="45"/>
      <c r="G137" s="45"/>
      <c r="H137" s="45"/>
      <c r="I137" s="46"/>
      <c r="J137" s="44"/>
      <c r="K137" s="47"/>
      <c r="L137" s="44"/>
    </row>
    <row r="138" spans="1:12" ht="30" customHeight="1">
      <c r="A138" s="43"/>
      <c r="B138" s="44"/>
      <c r="C138" s="45"/>
      <c r="D138" s="45"/>
      <c r="E138" s="45"/>
      <c r="F138" s="45"/>
      <c r="G138" s="45"/>
      <c r="H138" s="45"/>
      <c r="I138" s="46"/>
      <c r="J138" s="44"/>
      <c r="K138" s="47"/>
      <c r="L138" s="44"/>
    </row>
    <row r="139" spans="1:12" ht="30" customHeight="1">
      <c r="A139" s="43"/>
      <c r="B139" s="44"/>
      <c r="C139" s="45"/>
      <c r="D139" s="45"/>
      <c r="E139" s="45"/>
      <c r="F139" s="45"/>
      <c r="G139" s="45"/>
      <c r="H139" s="45"/>
      <c r="I139" s="46"/>
      <c r="J139" s="44"/>
      <c r="K139" s="47"/>
      <c r="L139" s="44"/>
    </row>
    <row r="140" spans="1:12" ht="30" customHeight="1">
      <c r="A140" s="43"/>
      <c r="B140" s="44"/>
      <c r="C140" s="45"/>
      <c r="D140" s="45"/>
      <c r="E140" s="45"/>
      <c r="F140" s="45"/>
      <c r="G140" s="45"/>
      <c r="H140" s="45"/>
      <c r="I140" s="46"/>
      <c r="J140" s="44"/>
      <c r="K140" s="47"/>
      <c r="L140" s="44"/>
    </row>
    <row r="141" spans="1:12" ht="30" customHeight="1">
      <c r="A141" s="43"/>
      <c r="B141" s="44"/>
      <c r="C141" s="45"/>
      <c r="D141" s="45"/>
      <c r="E141" s="45"/>
      <c r="F141" s="45"/>
      <c r="G141" s="45"/>
      <c r="H141" s="45"/>
      <c r="I141" s="46"/>
      <c r="J141" s="44"/>
      <c r="K141" s="47"/>
      <c r="L141" s="44"/>
    </row>
    <row r="142" spans="1:12" ht="30" customHeight="1">
      <c r="A142" s="43"/>
      <c r="B142" s="44"/>
      <c r="C142" s="45"/>
      <c r="D142" s="45"/>
      <c r="E142" s="45"/>
      <c r="F142" s="45"/>
      <c r="G142" s="45"/>
      <c r="H142" s="45"/>
      <c r="I142" s="46"/>
      <c r="J142" s="44"/>
      <c r="K142" s="47"/>
      <c r="L142" s="44"/>
    </row>
    <row r="143" spans="1:12" ht="30" customHeight="1">
      <c r="A143" s="43"/>
      <c r="B143" s="44"/>
      <c r="C143" s="45"/>
      <c r="D143" s="45"/>
      <c r="E143" s="45"/>
      <c r="F143" s="45"/>
      <c r="G143" s="45"/>
      <c r="H143" s="45"/>
      <c r="I143" s="46"/>
      <c r="J143" s="44"/>
      <c r="K143" s="47"/>
      <c r="L143" s="44"/>
    </row>
    <row r="144" spans="1:12" ht="30" customHeight="1">
      <c r="A144" s="43"/>
      <c r="B144" s="44"/>
      <c r="C144" s="45"/>
      <c r="D144" s="45"/>
      <c r="E144" s="45"/>
      <c r="F144" s="45"/>
      <c r="G144" s="45"/>
      <c r="H144" s="45"/>
      <c r="I144" s="46"/>
      <c r="J144" s="44"/>
      <c r="K144" s="47"/>
      <c r="L144" s="44"/>
    </row>
    <row r="145" spans="1:12" ht="30" customHeight="1">
      <c r="A145" s="43"/>
      <c r="B145" s="44"/>
      <c r="C145" s="45"/>
      <c r="D145" s="45"/>
      <c r="E145" s="45"/>
      <c r="F145" s="45"/>
      <c r="G145" s="45"/>
      <c r="H145" s="45"/>
      <c r="I145" s="46"/>
      <c r="J145" s="44"/>
      <c r="K145" s="47"/>
      <c r="L145" s="44"/>
    </row>
    <row r="146" spans="1:12" ht="30" customHeight="1">
      <c r="A146" s="43"/>
      <c r="B146" s="44"/>
      <c r="C146" s="45"/>
      <c r="D146" s="45"/>
      <c r="E146" s="45"/>
      <c r="F146" s="45"/>
      <c r="G146" s="45"/>
      <c r="H146" s="45"/>
      <c r="I146" s="46"/>
      <c r="J146" s="44"/>
      <c r="K146" s="47"/>
      <c r="L146" s="44"/>
    </row>
    <row r="147" spans="1:12" ht="30" customHeight="1">
      <c r="A147" s="43"/>
      <c r="B147" s="44"/>
      <c r="C147" s="45"/>
      <c r="D147" s="45"/>
      <c r="E147" s="45"/>
      <c r="F147" s="45"/>
      <c r="G147" s="45"/>
      <c r="H147" s="45"/>
      <c r="I147" s="46"/>
      <c r="J147" s="44"/>
      <c r="K147" s="47"/>
      <c r="L147" s="44"/>
    </row>
    <row r="148" spans="1:12" ht="30" customHeight="1">
      <c r="A148" s="43"/>
      <c r="B148" s="44"/>
      <c r="C148" s="45"/>
      <c r="D148" s="45"/>
      <c r="E148" s="45"/>
      <c r="F148" s="45"/>
      <c r="G148" s="45"/>
      <c r="H148" s="45"/>
      <c r="I148" s="46"/>
      <c r="J148" s="44"/>
      <c r="K148" s="47"/>
      <c r="L148" s="44"/>
    </row>
    <row r="149" spans="1:12" ht="30" customHeight="1">
      <c r="A149" s="43"/>
      <c r="B149" s="44"/>
      <c r="C149" s="45"/>
      <c r="D149" s="45"/>
      <c r="E149" s="45"/>
      <c r="F149" s="45"/>
      <c r="G149" s="45"/>
      <c r="H149" s="45"/>
      <c r="I149" s="46"/>
      <c r="J149" s="44"/>
      <c r="K149" s="47"/>
      <c r="L149" s="44"/>
    </row>
    <row r="150" spans="1:12" ht="30" customHeight="1">
      <c r="A150" s="43"/>
      <c r="B150" s="44"/>
      <c r="C150" s="45"/>
      <c r="D150" s="45"/>
      <c r="E150" s="45"/>
      <c r="F150" s="45"/>
      <c r="G150" s="45"/>
      <c r="H150" s="45"/>
      <c r="I150" s="46"/>
      <c r="J150" s="44"/>
      <c r="K150" s="47"/>
      <c r="L150" s="44"/>
    </row>
    <row r="151" spans="1:12" ht="30" customHeight="1">
      <c r="A151" s="43"/>
      <c r="B151" s="44"/>
      <c r="C151" s="45"/>
      <c r="D151" s="45"/>
      <c r="E151" s="45"/>
      <c r="F151" s="45"/>
      <c r="G151" s="45"/>
      <c r="H151" s="45"/>
      <c r="I151" s="46"/>
      <c r="J151" s="44"/>
      <c r="K151" s="47"/>
      <c r="L151" s="44"/>
    </row>
    <row r="152" spans="1:12" ht="30" customHeight="1">
      <c r="A152" s="43"/>
      <c r="B152" s="44"/>
      <c r="C152" s="45"/>
      <c r="D152" s="45"/>
      <c r="E152" s="45"/>
      <c r="F152" s="45"/>
      <c r="G152" s="45"/>
      <c r="H152" s="45"/>
      <c r="I152" s="46"/>
      <c r="J152" s="44"/>
      <c r="K152" s="47"/>
      <c r="L152" s="44"/>
    </row>
    <row r="153" spans="1:12" ht="30" customHeight="1">
      <c r="A153" s="43"/>
      <c r="B153" s="44"/>
      <c r="C153" s="45"/>
      <c r="D153" s="45"/>
      <c r="E153" s="45"/>
      <c r="F153" s="45"/>
      <c r="G153" s="45"/>
      <c r="H153" s="45"/>
      <c r="I153" s="46"/>
      <c r="J153" s="44"/>
      <c r="K153" s="47"/>
      <c r="L153" s="44"/>
    </row>
    <row r="154" spans="1:12" ht="30" customHeight="1"/>
    <row r="155" spans="1:12" ht="30" customHeight="1"/>
    <row r="156" spans="1:12" ht="30" customHeight="1"/>
    <row r="157" spans="1:12" ht="30" customHeight="1"/>
    <row r="158" spans="1:12" ht="30" customHeight="1"/>
    <row r="159" spans="1:12" ht="30" customHeight="1"/>
    <row r="160" spans="1:12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spans="1:12" ht="30" customHeight="1"/>
    <row r="530" spans="1:12" ht="30" customHeight="1"/>
    <row r="531" spans="1:12" ht="30" customHeight="1"/>
    <row r="532" spans="1:12" ht="30" customHeight="1"/>
    <row r="533" spans="1:12" ht="30" customHeight="1"/>
    <row r="534" spans="1:12" ht="30" customHeight="1"/>
    <row r="535" spans="1:12" ht="30" customHeight="1"/>
    <row r="536" spans="1:12" ht="30" customHeight="1"/>
    <row r="537" spans="1:12" ht="30" customHeight="1"/>
    <row r="538" spans="1:12" ht="30" customHeight="1"/>
    <row r="539" spans="1:12" ht="30" customHeight="1"/>
    <row r="540" spans="1:12" ht="30" customHeight="1"/>
    <row r="541" spans="1:12" ht="30" customHeight="1"/>
    <row r="542" spans="1:12" ht="30" customHeight="1"/>
    <row r="543" spans="1:12" ht="30" customHeight="1"/>
    <row r="544" spans="1:12" s="29" customFormat="1" ht="30" customHeight="1">
      <c r="A544" s="2"/>
      <c r="B544" s="26"/>
      <c r="C544" s="4"/>
      <c r="D544" s="4"/>
      <c r="E544" s="4"/>
      <c r="F544" s="4"/>
      <c r="G544" s="4"/>
      <c r="H544" s="4"/>
      <c r="I544" s="28"/>
      <c r="J544" s="26"/>
      <c r="K544" s="27"/>
      <c r="L544" s="26"/>
    </row>
  </sheetData>
  <mergeCells count="12">
    <mergeCell ref="B47:J47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view="pageBreakPreview" topLeftCell="A46" zoomScale="85" zoomScaleSheetLayoutView="85" workbookViewId="0">
      <selection activeCell="R55" sqref="R55"/>
    </sheetView>
  </sheetViews>
  <sheetFormatPr defaultRowHeight="30.75" customHeight="1"/>
  <cols>
    <col min="1" max="1" width="4.875" style="2" customWidth="1"/>
    <col min="2" max="2" width="10.75" style="7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6.875" style="8" customWidth="1"/>
    <col min="10" max="10" width="31.125" style="25" customWidth="1"/>
    <col min="11" max="11" width="11.875" style="57" customWidth="1"/>
    <col min="12" max="12" width="14.375" style="1" customWidth="1"/>
    <col min="13" max="250" width="9" style="4"/>
    <col min="251" max="251" width="12.125" style="4" customWidth="1"/>
    <col min="252" max="252" width="14.375" style="4" customWidth="1"/>
    <col min="253" max="253" width="20.625" style="4" customWidth="1"/>
    <col min="254" max="254" width="23.375" style="4" customWidth="1"/>
    <col min="255" max="255" width="12.125" style="4" customWidth="1"/>
    <col min="256" max="256" width="8.75" style="4" customWidth="1"/>
    <col min="257" max="257" width="14.375" style="4" customWidth="1"/>
    <col min="258" max="506" width="9" style="4"/>
    <col min="507" max="507" width="12.125" style="4" customWidth="1"/>
    <col min="508" max="508" width="14.375" style="4" customWidth="1"/>
    <col min="509" max="509" width="20.625" style="4" customWidth="1"/>
    <col min="510" max="510" width="23.375" style="4" customWidth="1"/>
    <col min="511" max="511" width="12.125" style="4" customWidth="1"/>
    <col min="512" max="512" width="8.75" style="4" customWidth="1"/>
    <col min="513" max="513" width="14.375" style="4" customWidth="1"/>
    <col min="514" max="762" width="9" style="4"/>
    <col min="763" max="763" width="12.125" style="4" customWidth="1"/>
    <col min="764" max="764" width="14.375" style="4" customWidth="1"/>
    <col min="765" max="765" width="20.625" style="4" customWidth="1"/>
    <col min="766" max="766" width="23.375" style="4" customWidth="1"/>
    <col min="767" max="767" width="12.125" style="4" customWidth="1"/>
    <col min="768" max="768" width="8.75" style="4" customWidth="1"/>
    <col min="769" max="769" width="14.375" style="4" customWidth="1"/>
    <col min="770" max="1018" width="9" style="4"/>
    <col min="1019" max="1019" width="12.125" style="4" customWidth="1"/>
    <col min="1020" max="1020" width="14.375" style="4" customWidth="1"/>
    <col min="1021" max="1021" width="20.625" style="4" customWidth="1"/>
    <col min="1022" max="1022" width="23.375" style="4" customWidth="1"/>
    <col min="1023" max="1023" width="12.125" style="4" customWidth="1"/>
    <col min="1024" max="1024" width="8.75" style="4" customWidth="1"/>
    <col min="1025" max="1025" width="14.375" style="4" customWidth="1"/>
    <col min="1026" max="1274" width="9" style="4"/>
    <col min="1275" max="1275" width="12.125" style="4" customWidth="1"/>
    <col min="1276" max="1276" width="14.375" style="4" customWidth="1"/>
    <col min="1277" max="1277" width="20.625" style="4" customWidth="1"/>
    <col min="1278" max="1278" width="23.375" style="4" customWidth="1"/>
    <col min="1279" max="1279" width="12.125" style="4" customWidth="1"/>
    <col min="1280" max="1280" width="8.75" style="4" customWidth="1"/>
    <col min="1281" max="1281" width="14.375" style="4" customWidth="1"/>
    <col min="1282" max="1530" width="9" style="4"/>
    <col min="1531" max="1531" width="12.125" style="4" customWidth="1"/>
    <col min="1532" max="1532" width="14.375" style="4" customWidth="1"/>
    <col min="1533" max="1533" width="20.625" style="4" customWidth="1"/>
    <col min="1534" max="1534" width="23.375" style="4" customWidth="1"/>
    <col min="1535" max="1535" width="12.125" style="4" customWidth="1"/>
    <col min="1536" max="1536" width="8.75" style="4" customWidth="1"/>
    <col min="1537" max="1537" width="14.375" style="4" customWidth="1"/>
    <col min="1538" max="1786" width="9" style="4"/>
    <col min="1787" max="1787" width="12.125" style="4" customWidth="1"/>
    <col min="1788" max="1788" width="14.375" style="4" customWidth="1"/>
    <col min="1789" max="1789" width="20.625" style="4" customWidth="1"/>
    <col min="1790" max="1790" width="23.375" style="4" customWidth="1"/>
    <col min="1791" max="1791" width="12.125" style="4" customWidth="1"/>
    <col min="1792" max="1792" width="8.75" style="4" customWidth="1"/>
    <col min="1793" max="1793" width="14.375" style="4" customWidth="1"/>
    <col min="1794" max="2042" width="9" style="4"/>
    <col min="2043" max="2043" width="12.125" style="4" customWidth="1"/>
    <col min="2044" max="2044" width="14.375" style="4" customWidth="1"/>
    <col min="2045" max="2045" width="20.625" style="4" customWidth="1"/>
    <col min="2046" max="2046" width="23.375" style="4" customWidth="1"/>
    <col min="2047" max="2047" width="12.125" style="4" customWidth="1"/>
    <col min="2048" max="2048" width="8.75" style="4" customWidth="1"/>
    <col min="2049" max="2049" width="14.375" style="4" customWidth="1"/>
    <col min="2050" max="2298" width="9" style="4"/>
    <col min="2299" max="2299" width="12.125" style="4" customWidth="1"/>
    <col min="2300" max="2300" width="14.375" style="4" customWidth="1"/>
    <col min="2301" max="2301" width="20.625" style="4" customWidth="1"/>
    <col min="2302" max="2302" width="23.375" style="4" customWidth="1"/>
    <col min="2303" max="2303" width="12.125" style="4" customWidth="1"/>
    <col min="2304" max="2304" width="8.75" style="4" customWidth="1"/>
    <col min="2305" max="2305" width="14.375" style="4" customWidth="1"/>
    <col min="2306" max="2554" width="9" style="4"/>
    <col min="2555" max="2555" width="12.125" style="4" customWidth="1"/>
    <col min="2556" max="2556" width="14.375" style="4" customWidth="1"/>
    <col min="2557" max="2557" width="20.625" style="4" customWidth="1"/>
    <col min="2558" max="2558" width="23.375" style="4" customWidth="1"/>
    <col min="2559" max="2559" width="12.125" style="4" customWidth="1"/>
    <col min="2560" max="2560" width="8.75" style="4" customWidth="1"/>
    <col min="2561" max="2561" width="14.375" style="4" customWidth="1"/>
    <col min="2562" max="2810" width="9" style="4"/>
    <col min="2811" max="2811" width="12.125" style="4" customWidth="1"/>
    <col min="2812" max="2812" width="14.375" style="4" customWidth="1"/>
    <col min="2813" max="2813" width="20.625" style="4" customWidth="1"/>
    <col min="2814" max="2814" width="23.375" style="4" customWidth="1"/>
    <col min="2815" max="2815" width="12.125" style="4" customWidth="1"/>
    <col min="2816" max="2816" width="8.75" style="4" customWidth="1"/>
    <col min="2817" max="2817" width="14.375" style="4" customWidth="1"/>
    <col min="2818" max="3066" width="9" style="4"/>
    <col min="3067" max="3067" width="12.125" style="4" customWidth="1"/>
    <col min="3068" max="3068" width="14.375" style="4" customWidth="1"/>
    <col min="3069" max="3069" width="20.625" style="4" customWidth="1"/>
    <col min="3070" max="3070" width="23.375" style="4" customWidth="1"/>
    <col min="3071" max="3071" width="12.125" style="4" customWidth="1"/>
    <col min="3072" max="3072" width="8.75" style="4" customWidth="1"/>
    <col min="3073" max="3073" width="14.375" style="4" customWidth="1"/>
    <col min="3074" max="3322" width="9" style="4"/>
    <col min="3323" max="3323" width="12.125" style="4" customWidth="1"/>
    <col min="3324" max="3324" width="14.375" style="4" customWidth="1"/>
    <col min="3325" max="3325" width="20.625" style="4" customWidth="1"/>
    <col min="3326" max="3326" width="23.375" style="4" customWidth="1"/>
    <col min="3327" max="3327" width="12.125" style="4" customWidth="1"/>
    <col min="3328" max="3328" width="8.75" style="4" customWidth="1"/>
    <col min="3329" max="3329" width="14.375" style="4" customWidth="1"/>
    <col min="3330" max="3578" width="9" style="4"/>
    <col min="3579" max="3579" width="12.125" style="4" customWidth="1"/>
    <col min="3580" max="3580" width="14.375" style="4" customWidth="1"/>
    <col min="3581" max="3581" width="20.625" style="4" customWidth="1"/>
    <col min="3582" max="3582" width="23.375" style="4" customWidth="1"/>
    <col min="3583" max="3583" width="12.125" style="4" customWidth="1"/>
    <col min="3584" max="3584" width="8.75" style="4" customWidth="1"/>
    <col min="3585" max="3585" width="14.375" style="4" customWidth="1"/>
    <col min="3586" max="3834" width="9" style="4"/>
    <col min="3835" max="3835" width="12.125" style="4" customWidth="1"/>
    <col min="3836" max="3836" width="14.375" style="4" customWidth="1"/>
    <col min="3837" max="3837" width="20.625" style="4" customWidth="1"/>
    <col min="3838" max="3838" width="23.375" style="4" customWidth="1"/>
    <col min="3839" max="3839" width="12.125" style="4" customWidth="1"/>
    <col min="3840" max="3840" width="8.75" style="4" customWidth="1"/>
    <col min="3841" max="3841" width="14.375" style="4" customWidth="1"/>
    <col min="3842" max="4090" width="9" style="4"/>
    <col min="4091" max="4091" width="12.125" style="4" customWidth="1"/>
    <col min="4092" max="4092" width="14.375" style="4" customWidth="1"/>
    <col min="4093" max="4093" width="20.625" style="4" customWidth="1"/>
    <col min="4094" max="4094" width="23.375" style="4" customWidth="1"/>
    <col min="4095" max="4095" width="12.125" style="4" customWidth="1"/>
    <col min="4096" max="4096" width="8.75" style="4" customWidth="1"/>
    <col min="4097" max="4097" width="14.375" style="4" customWidth="1"/>
    <col min="4098" max="4346" width="9" style="4"/>
    <col min="4347" max="4347" width="12.125" style="4" customWidth="1"/>
    <col min="4348" max="4348" width="14.375" style="4" customWidth="1"/>
    <col min="4349" max="4349" width="20.625" style="4" customWidth="1"/>
    <col min="4350" max="4350" width="23.375" style="4" customWidth="1"/>
    <col min="4351" max="4351" width="12.125" style="4" customWidth="1"/>
    <col min="4352" max="4352" width="8.75" style="4" customWidth="1"/>
    <col min="4353" max="4353" width="14.375" style="4" customWidth="1"/>
    <col min="4354" max="4602" width="9" style="4"/>
    <col min="4603" max="4603" width="12.125" style="4" customWidth="1"/>
    <col min="4604" max="4604" width="14.375" style="4" customWidth="1"/>
    <col min="4605" max="4605" width="20.625" style="4" customWidth="1"/>
    <col min="4606" max="4606" width="23.375" style="4" customWidth="1"/>
    <col min="4607" max="4607" width="12.125" style="4" customWidth="1"/>
    <col min="4608" max="4608" width="8.75" style="4" customWidth="1"/>
    <col min="4609" max="4609" width="14.375" style="4" customWidth="1"/>
    <col min="4610" max="4858" width="9" style="4"/>
    <col min="4859" max="4859" width="12.125" style="4" customWidth="1"/>
    <col min="4860" max="4860" width="14.375" style="4" customWidth="1"/>
    <col min="4861" max="4861" width="20.625" style="4" customWidth="1"/>
    <col min="4862" max="4862" width="23.375" style="4" customWidth="1"/>
    <col min="4863" max="4863" width="12.125" style="4" customWidth="1"/>
    <col min="4864" max="4864" width="8.75" style="4" customWidth="1"/>
    <col min="4865" max="4865" width="14.375" style="4" customWidth="1"/>
    <col min="4866" max="5114" width="9" style="4"/>
    <col min="5115" max="5115" width="12.125" style="4" customWidth="1"/>
    <col min="5116" max="5116" width="14.375" style="4" customWidth="1"/>
    <col min="5117" max="5117" width="20.625" style="4" customWidth="1"/>
    <col min="5118" max="5118" width="23.375" style="4" customWidth="1"/>
    <col min="5119" max="5119" width="12.125" style="4" customWidth="1"/>
    <col min="5120" max="5120" width="8.75" style="4" customWidth="1"/>
    <col min="5121" max="5121" width="14.375" style="4" customWidth="1"/>
    <col min="5122" max="5370" width="9" style="4"/>
    <col min="5371" max="5371" width="12.125" style="4" customWidth="1"/>
    <col min="5372" max="5372" width="14.375" style="4" customWidth="1"/>
    <col min="5373" max="5373" width="20.625" style="4" customWidth="1"/>
    <col min="5374" max="5374" width="23.375" style="4" customWidth="1"/>
    <col min="5375" max="5375" width="12.125" style="4" customWidth="1"/>
    <col min="5376" max="5376" width="8.75" style="4" customWidth="1"/>
    <col min="5377" max="5377" width="14.375" style="4" customWidth="1"/>
    <col min="5378" max="5626" width="9" style="4"/>
    <col min="5627" max="5627" width="12.125" style="4" customWidth="1"/>
    <col min="5628" max="5628" width="14.375" style="4" customWidth="1"/>
    <col min="5629" max="5629" width="20.625" style="4" customWidth="1"/>
    <col min="5630" max="5630" width="23.375" style="4" customWidth="1"/>
    <col min="5631" max="5631" width="12.125" style="4" customWidth="1"/>
    <col min="5632" max="5632" width="8.75" style="4" customWidth="1"/>
    <col min="5633" max="5633" width="14.375" style="4" customWidth="1"/>
    <col min="5634" max="5882" width="9" style="4"/>
    <col min="5883" max="5883" width="12.125" style="4" customWidth="1"/>
    <col min="5884" max="5884" width="14.375" style="4" customWidth="1"/>
    <col min="5885" max="5885" width="20.625" style="4" customWidth="1"/>
    <col min="5886" max="5886" width="23.375" style="4" customWidth="1"/>
    <col min="5887" max="5887" width="12.125" style="4" customWidth="1"/>
    <col min="5888" max="5888" width="8.75" style="4" customWidth="1"/>
    <col min="5889" max="5889" width="14.375" style="4" customWidth="1"/>
    <col min="5890" max="6138" width="9" style="4"/>
    <col min="6139" max="6139" width="12.125" style="4" customWidth="1"/>
    <col min="6140" max="6140" width="14.375" style="4" customWidth="1"/>
    <col min="6141" max="6141" width="20.625" style="4" customWidth="1"/>
    <col min="6142" max="6142" width="23.375" style="4" customWidth="1"/>
    <col min="6143" max="6143" width="12.125" style="4" customWidth="1"/>
    <col min="6144" max="6144" width="8.75" style="4" customWidth="1"/>
    <col min="6145" max="6145" width="14.375" style="4" customWidth="1"/>
    <col min="6146" max="6394" width="9" style="4"/>
    <col min="6395" max="6395" width="12.125" style="4" customWidth="1"/>
    <col min="6396" max="6396" width="14.375" style="4" customWidth="1"/>
    <col min="6397" max="6397" width="20.625" style="4" customWidth="1"/>
    <col min="6398" max="6398" width="23.375" style="4" customWidth="1"/>
    <col min="6399" max="6399" width="12.125" style="4" customWidth="1"/>
    <col min="6400" max="6400" width="8.75" style="4" customWidth="1"/>
    <col min="6401" max="6401" width="14.375" style="4" customWidth="1"/>
    <col min="6402" max="6650" width="9" style="4"/>
    <col min="6651" max="6651" width="12.125" style="4" customWidth="1"/>
    <col min="6652" max="6652" width="14.375" style="4" customWidth="1"/>
    <col min="6653" max="6653" width="20.625" style="4" customWidth="1"/>
    <col min="6654" max="6654" width="23.375" style="4" customWidth="1"/>
    <col min="6655" max="6655" width="12.125" style="4" customWidth="1"/>
    <col min="6656" max="6656" width="8.75" style="4" customWidth="1"/>
    <col min="6657" max="6657" width="14.375" style="4" customWidth="1"/>
    <col min="6658" max="6906" width="9" style="4"/>
    <col min="6907" max="6907" width="12.125" style="4" customWidth="1"/>
    <col min="6908" max="6908" width="14.375" style="4" customWidth="1"/>
    <col min="6909" max="6909" width="20.625" style="4" customWidth="1"/>
    <col min="6910" max="6910" width="23.375" style="4" customWidth="1"/>
    <col min="6911" max="6911" width="12.125" style="4" customWidth="1"/>
    <col min="6912" max="6912" width="8.75" style="4" customWidth="1"/>
    <col min="6913" max="6913" width="14.375" style="4" customWidth="1"/>
    <col min="6914" max="7162" width="9" style="4"/>
    <col min="7163" max="7163" width="12.125" style="4" customWidth="1"/>
    <col min="7164" max="7164" width="14.375" style="4" customWidth="1"/>
    <col min="7165" max="7165" width="20.625" style="4" customWidth="1"/>
    <col min="7166" max="7166" width="23.375" style="4" customWidth="1"/>
    <col min="7167" max="7167" width="12.125" style="4" customWidth="1"/>
    <col min="7168" max="7168" width="8.75" style="4" customWidth="1"/>
    <col min="7169" max="7169" width="14.375" style="4" customWidth="1"/>
    <col min="7170" max="7418" width="9" style="4"/>
    <col min="7419" max="7419" width="12.125" style="4" customWidth="1"/>
    <col min="7420" max="7420" width="14.375" style="4" customWidth="1"/>
    <col min="7421" max="7421" width="20.625" style="4" customWidth="1"/>
    <col min="7422" max="7422" width="23.375" style="4" customWidth="1"/>
    <col min="7423" max="7423" width="12.125" style="4" customWidth="1"/>
    <col min="7424" max="7424" width="8.75" style="4" customWidth="1"/>
    <col min="7425" max="7425" width="14.375" style="4" customWidth="1"/>
    <col min="7426" max="7674" width="9" style="4"/>
    <col min="7675" max="7675" width="12.125" style="4" customWidth="1"/>
    <col min="7676" max="7676" width="14.375" style="4" customWidth="1"/>
    <col min="7677" max="7677" width="20.625" style="4" customWidth="1"/>
    <col min="7678" max="7678" width="23.375" style="4" customWidth="1"/>
    <col min="7679" max="7679" width="12.125" style="4" customWidth="1"/>
    <col min="7680" max="7680" width="8.75" style="4" customWidth="1"/>
    <col min="7681" max="7681" width="14.375" style="4" customWidth="1"/>
    <col min="7682" max="7930" width="9" style="4"/>
    <col min="7931" max="7931" width="12.125" style="4" customWidth="1"/>
    <col min="7932" max="7932" width="14.375" style="4" customWidth="1"/>
    <col min="7933" max="7933" width="20.625" style="4" customWidth="1"/>
    <col min="7934" max="7934" width="23.375" style="4" customWidth="1"/>
    <col min="7935" max="7935" width="12.125" style="4" customWidth="1"/>
    <col min="7936" max="7936" width="8.75" style="4" customWidth="1"/>
    <col min="7937" max="7937" width="14.375" style="4" customWidth="1"/>
    <col min="7938" max="8186" width="9" style="4"/>
    <col min="8187" max="8187" width="12.125" style="4" customWidth="1"/>
    <col min="8188" max="8188" width="14.375" style="4" customWidth="1"/>
    <col min="8189" max="8189" width="20.625" style="4" customWidth="1"/>
    <col min="8190" max="8190" width="23.375" style="4" customWidth="1"/>
    <col min="8191" max="8191" width="12.125" style="4" customWidth="1"/>
    <col min="8192" max="8192" width="8.75" style="4" customWidth="1"/>
    <col min="8193" max="8193" width="14.375" style="4" customWidth="1"/>
    <col min="8194" max="8442" width="9" style="4"/>
    <col min="8443" max="8443" width="12.125" style="4" customWidth="1"/>
    <col min="8444" max="8444" width="14.375" style="4" customWidth="1"/>
    <col min="8445" max="8445" width="20.625" style="4" customWidth="1"/>
    <col min="8446" max="8446" width="23.375" style="4" customWidth="1"/>
    <col min="8447" max="8447" width="12.125" style="4" customWidth="1"/>
    <col min="8448" max="8448" width="8.75" style="4" customWidth="1"/>
    <col min="8449" max="8449" width="14.375" style="4" customWidth="1"/>
    <col min="8450" max="8698" width="9" style="4"/>
    <col min="8699" max="8699" width="12.125" style="4" customWidth="1"/>
    <col min="8700" max="8700" width="14.375" style="4" customWidth="1"/>
    <col min="8701" max="8701" width="20.625" style="4" customWidth="1"/>
    <col min="8702" max="8702" width="23.375" style="4" customWidth="1"/>
    <col min="8703" max="8703" width="12.125" style="4" customWidth="1"/>
    <col min="8704" max="8704" width="8.75" style="4" customWidth="1"/>
    <col min="8705" max="8705" width="14.375" style="4" customWidth="1"/>
    <col min="8706" max="8954" width="9" style="4"/>
    <col min="8955" max="8955" width="12.125" style="4" customWidth="1"/>
    <col min="8956" max="8956" width="14.375" style="4" customWidth="1"/>
    <col min="8957" max="8957" width="20.625" style="4" customWidth="1"/>
    <col min="8958" max="8958" width="23.375" style="4" customWidth="1"/>
    <col min="8959" max="8959" width="12.125" style="4" customWidth="1"/>
    <col min="8960" max="8960" width="8.75" style="4" customWidth="1"/>
    <col min="8961" max="8961" width="14.375" style="4" customWidth="1"/>
    <col min="8962" max="9210" width="9" style="4"/>
    <col min="9211" max="9211" width="12.125" style="4" customWidth="1"/>
    <col min="9212" max="9212" width="14.375" style="4" customWidth="1"/>
    <col min="9213" max="9213" width="20.625" style="4" customWidth="1"/>
    <col min="9214" max="9214" width="23.375" style="4" customWidth="1"/>
    <col min="9215" max="9215" width="12.125" style="4" customWidth="1"/>
    <col min="9216" max="9216" width="8.75" style="4" customWidth="1"/>
    <col min="9217" max="9217" width="14.375" style="4" customWidth="1"/>
    <col min="9218" max="9466" width="9" style="4"/>
    <col min="9467" max="9467" width="12.125" style="4" customWidth="1"/>
    <col min="9468" max="9468" width="14.375" style="4" customWidth="1"/>
    <col min="9469" max="9469" width="20.625" style="4" customWidth="1"/>
    <col min="9470" max="9470" width="23.375" style="4" customWidth="1"/>
    <col min="9471" max="9471" width="12.125" style="4" customWidth="1"/>
    <col min="9472" max="9472" width="8.75" style="4" customWidth="1"/>
    <col min="9473" max="9473" width="14.375" style="4" customWidth="1"/>
    <col min="9474" max="9722" width="9" style="4"/>
    <col min="9723" max="9723" width="12.125" style="4" customWidth="1"/>
    <col min="9724" max="9724" width="14.375" style="4" customWidth="1"/>
    <col min="9725" max="9725" width="20.625" style="4" customWidth="1"/>
    <col min="9726" max="9726" width="23.375" style="4" customWidth="1"/>
    <col min="9727" max="9727" width="12.125" style="4" customWidth="1"/>
    <col min="9728" max="9728" width="8.75" style="4" customWidth="1"/>
    <col min="9729" max="9729" width="14.375" style="4" customWidth="1"/>
    <col min="9730" max="9978" width="9" style="4"/>
    <col min="9979" max="9979" width="12.125" style="4" customWidth="1"/>
    <col min="9980" max="9980" width="14.375" style="4" customWidth="1"/>
    <col min="9981" max="9981" width="20.625" style="4" customWidth="1"/>
    <col min="9982" max="9982" width="23.375" style="4" customWidth="1"/>
    <col min="9983" max="9983" width="12.125" style="4" customWidth="1"/>
    <col min="9984" max="9984" width="8.75" style="4" customWidth="1"/>
    <col min="9985" max="9985" width="14.375" style="4" customWidth="1"/>
    <col min="9986" max="10234" width="9" style="4"/>
    <col min="10235" max="10235" width="12.125" style="4" customWidth="1"/>
    <col min="10236" max="10236" width="14.375" style="4" customWidth="1"/>
    <col min="10237" max="10237" width="20.625" style="4" customWidth="1"/>
    <col min="10238" max="10238" width="23.375" style="4" customWidth="1"/>
    <col min="10239" max="10239" width="12.125" style="4" customWidth="1"/>
    <col min="10240" max="10240" width="8.75" style="4" customWidth="1"/>
    <col min="10241" max="10241" width="14.375" style="4" customWidth="1"/>
    <col min="10242" max="10490" width="9" style="4"/>
    <col min="10491" max="10491" width="12.125" style="4" customWidth="1"/>
    <col min="10492" max="10492" width="14.375" style="4" customWidth="1"/>
    <col min="10493" max="10493" width="20.625" style="4" customWidth="1"/>
    <col min="10494" max="10494" width="23.375" style="4" customWidth="1"/>
    <col min="10495" max="10495" width="12.125" style="4" customWidth="1"/>
    <col min="10496" max="10496" width="8.75" style="4" customWidth="1"/>
    <col min="10497" max="10497" width="14.375" style="4" customWidth="1"/>
    <col min="10498" max="10746" width="9" style="4"/>
    <col min="10747" max="10747" width="12.125" style="4" customWidth="1"/>
    <col min="10748" max="10748" width="14.375" style="4" customWidth="1"/>
    <col min="10749" max="10749" width="20.625" style="4" customWidth="1"/>
    <col min="10750" max="10750" width="23.375" style="4" customWidth="1"/>
    <col min="10751" max="10751" width="12.125" style="4" customWidth="1"/>
    <col min="10752" max="10752" width="8.75" style="4" customWidth="1"/>
    <col min="10753" max="10753" width="14.375" style="4" customWidth="1"/>
    <col min="10754" max="11002" width="9" style="4"/>
    <col min="11003" max="11003" width="12.125" style="4" customWidth="1"/>
    <col min="11004" max="11004" width="14.375" style="4" customWidth="1"/>
    <col min="11005" max="11005" width="20.625" style="4" customWidth="1"/>
    <col min="11006" max="11006" width="23.375" style="4" customWidth="1"/>
    <col min="11007" max="11007" width="12.125" style="4" customWidth="1"/>
    <col min="11008" max="11008" width="8.75" style="4" customWidth="1"/>
    <col min="11009" max="11009" width="14.375" style="4" customWidth="1"/>
    <col min="11010" max="11258" width="9" style="4"/>
    <col min="11259" max="11259" width="12.125" style="4" customWidth="1"/>
    <col min="11260" max="11260" width="14.375" style="4" customWidth="1"/>
    <col min="11261" max="11261" width="20.625" style="4" customWidth="1"/>
    <col min="11262" max="11262" width="23.375" style="4" customWidth="1"/>
    <col min="11263" max="11263" width="12.125" style="4" customWidth="1"/>
    <col min="11264" max="11264" width="8.75" style="4" customWidth="1"/>
    <col min="11265" max="11265" width="14.375" style="4" customWidth="1"/>
    <col min="11266" max="11514" width="9" style="4"/>
    <col min="11515" max="11515" width="12.125" style="4" customWidth="1"/>
    <col min="11516" max="11516" width="14.375" style="4" customWidth="1"/>
    <col min="11517" max="11517" width="20.625" style="4" customWidth="1"/>
    <col min="11518" max="11518" width="23.375" style="4" customWidth="1"/>
    <col min="11519" max="11519" width="12.125" style="4" customWidth="1"/>
    <col min="11520" max="11520" width="8.75" style="4" customWidth="1"/>
    <col min="11521" max="11521" width="14.375" style="4" customWidth="1"/>
    <col min="11522" max="11770" width="9" style="4"/>
    <col min="11771" max="11771" width="12.125" style="4" customWidth="1"/>
    <col min="11772" max="11772" width="14.375" style="4" customWidth="1"/>
    <col min="11773" max="11773" width="20.625" style="4" customWidth="1"/>
    <col min="11774" max="11774" width="23.375" style="4" customWidth="1"/>
    <col min="11775" max="11775" width="12.125" style="4" customWidth="1"/>
    <col min="11776" max="11776" width="8.75" style="4" customWidth="1"/>
    <col min="11777" max="11777" width="14.375" style="4" customWidth="1"/>
    <col min="11778" max="12026" width="9" style="4"/>
    <col min="12027" max="12027" width="12.125" style="4" customWidth="1"/>
    <col min="12028" max="12028" width="14.375" style="4" customWidth="1"/>
    <col min="12029" max="12029" width="20.625" style="4" customWidth="1"/>
    <col min="12030" max="12030" width="23.375" style="4" customWidth="1"/>
    <col min="12031" max="12031" width="12.125" style="4" customWidth="1"/>
    <col min="12032" max="12032" width="8.75" style="4" customWidth="1"/>
    <col min="12033" max="12033" width="14.375" style="4" customWidth="1"/>
    <col min="12034" max="12282" width="9" style="4"/>
    <col min="12283" max="12283" width="12.125" style="4" customWidth="1"/>
    <col min="12284" max="12284" width="14.375" style="4" customWidth="1"/>
    <col min="12285" max="12285" width="20.625" style="4" customWidth="1"/>
    <col min="12286" max="12286" width="23.375" style="4" customWidth="1"/>
    <col min="12287" max="12287" width="12.125" style="4" customWidth="1"/>
    <col min="12288" max="12288" width="8.75" style="4" customWidth="1"/>
    <col min="12289" max="12289" width="14.375" style="4" customWidth="1"/>
    <col min="12290" max="12538" width="9" style="4"/>
    <col min="12539" max="12539" width="12.125" style="4" customWidth="1"/>
    <col min="12540" max="12540" width="14.375" style="4" customWidth="1"/>
    <col min="12541" max="12541" width="20.625" style="4" customWidth="1"/>
    <col min="12542" max="12542" width="23.375" style="4" customWidth="1"/>
    <col min="12543" max="12543" width="12.125" style="4" customWidth="1"/>
    <col min="12544" max="12544" width="8.75" style="4" customWidth="1"/>
    <col min="12545" max="12545" width="14.375" style="4" customWidth="1"/>
    <col min="12546" max="12794" width="9" style="4"/>
    <col min="12795" max="12795" width="12.125" style="4" customWidth="1"/>
    <col min="12796" max="12796" width="14.375" style="4" customWidth="1"/>
    <col min="12797" max="12797" width="20.625" style="4" customWidth="1"/>
    <col min="12798" max="12798" width="23.375" style="4" customWidth="1"/>
    <col min="12799" max="12799" width="12.125" style="4" customWidth="1"/>
    <col min="12800" max="12800" width="8.75" style="4" customWidth="1"/>
    <col min="12801" max="12801" width="14.375" style="4" customWidth="1"/>
    <col min="12802" max="13050" width="9" style="4"/>
    <col min="13051" max="13051" width="12.125" style="4" customWidth="1"/>
    <col min="13052" max="13052" width="14.375" style="4" customWidth="1"/>
    <col min="13053" max="13053" width="20.625" style="4" customWidth="1"/>
    <col min="13054" max="13054" width="23.375" style="4" customWidth="1"/>
    <col min="13055" max="13055" width="12.125" style="4" customWidth="1"/>
    <col min="13056" max="13056" width="8.75" style="4" customWidth="1"/>
    <col min="13057" max="13057" width="14.375" style="4" customWidth="1"/>
    <col min="13058" max="13306" width="9" style="4"/>
    <col min="13307" max="13307" width="12.125" style="4" customWidth="1"/>
    <col min="13308" max="13308" width="14.375" style="4" customWidth="1"/>
    <col min="13309" max="13309" width="20.625" style="4" customWidth="1"/>
    <col min="13310" max="13310" width="23.375" style="4" customWidth="1"/>
    <col min="13311" max="13311" width="12.125" style="4" customWidth="1"/>
    <col min="13312" max="13312" width="8.75" style="4" customWidth="1"/>
    <col min="13313" max="13313" width="14.375" style="4" customWidth="1"/>
    <col min="13314" max="13562" width="9" style="4"/>
    <col min="13563" max="13563" width="12.125" style="4" customWidth="1"/>
    <col min="13564" max="13564" width="14.375" style="4" customWidth="1"/>
    <col min="13565" max="13565" width="20.625" style="4" customWidth="1"/>
    <col min="13566" max="13566" width="23.375" style="4" customWidth="1"/>
    <col min="13567" max="13567" width="12.125" style="4" customWidth="1"/>
    <col min="13568" max="13568" width="8.75" style="4" customWidth="1"/>
    <col min="13569" max="13569" width="14.375" style="4" customWidth="1"/>
    <col min="13570" max="13818" width="9" style="4"/>
    <col min="13819" max="13819" width="12.125" style="4" customWidth="1"/>
    <col min="13820" max="13820" width="14.375" style="4" customWidth="1"/>
    <col min="13821" max="13821" width="20.625" style="4" customWidth="1"/>
    <col min="13822" max="13822" width="23.375" style="4" customWidth="1"/>
    <col min="13823" max="13823" width="12.125" style="4" customWidth="1"/>
    <col min="13824" max="13824" width="8.75" style="4" customWidth="1"/>
    <col min="13825" max="13825" width="14.375" style="4" customWidth="1"/>
    <col min="13826" max="14074" width="9" style="4"/>
    <col min="14075" max="14075" width="12.125" style="4" customWidth="1"/>
    <col min="14076" max="14076" width="14.375" style="4" customWidth="1"/>
    <col min="14077" max="14077" width="20.625" style="4" customWidth="1"/>
    <col min="14078" max="14078" width="23.375" style="4" customWidth="1"/>
    <col min="14079" max="14079" width="12.125" style="4" customWidth="1"/>
    <col min="14080" max="14080" width="8.75" style="4" customWidth="1"/>
    <col min="14081" max="14081" width="14.375" style="4" customWidth="1"/>
    <col min="14082" max="14330" width="9" style="4"/>
    <col min="14331" max="14331" width="12.125" style="4" customWidth="1"/>
    <col min="14332" max="14332" width="14.375" style="4" customWidth="1"/>
    <col min="14333" max="14333" width="20.625" style="4" customWidth="1"/>
    <col min="14334" max="14334" width="23.375" style="4" customWidth="1"/>
    <col min="14335" max="14335" width="12.125" style="4" customWidth="1"/>
    <col min="14336" max="14336" width="8.75" style="4" customWidth="1"/>
    <col min="14337" max="14337" width="14.375" style="4" customWidth="1"/>
    <col min="14338" max="14586" width="9" style="4"/>
    <col min="14587" max="14587" width="12.125" style="4" customWidth="1"/>
    <col min="14588" max="14588" width="14.375" style="4" customWidth="1"/>
    <col min="14589" max="14589" width="20.625" style="4" customWidth="1"/>
    <col min="14590" max="14590" width="23.375" style="4" customWidth="1"/>
    <col min="14591" max="14591" width="12.125" style="4" customWidth="1"/>
    <col min="14592" max="14592" width="8.75" style="4" customWidth="1"/>
    <col min="14593" max="14593" width="14.375" style="4" customWidth="1"/>
    <col min="14594" max="14842" width="9" style="4"/>
    <col min="14843" max="14843" width="12.125" style="4" customWidth="1"/>
    <col min="14844" max="14844" width="14.375" style="4" customWidth="1"/>
    <col min="14845" max="14845" width="20.625" style="4" customWidth="1"/>
    <col min="14846" max="14846" width="23.375" style="4" customWidth="1"/>
    <col min="14847" max="14847" width="12.125" style="4" customWidth="1"/>
    <col min="14848" max="14848" width="8.75" style="4" customWidth="1"/>
    <col min="14849" max="14849" width="14.375" style="4" customWidth="1"/>
    <col min="14850" max="15098" width="9" style="4"/>
    <col min="15099" max="15099" width="12.125" style="4" customWidth="1"/>
    <col min="15100" max="15100" width="14.375" style="4" customWidth="1"/>
    <col min="15101" max="15101" width="20.625" style="4" customWidth="1"/>
    <col min="15102" max="15102" width="23.375" style="4" customWidth="1"/>
    <col min="15103" max="15103" width="12.125" style="4" customWidth="1"/>
    <col min="15104" max="15104" width="8.75" style="4" customWidth="1"/>
    <col min="15105" max="15105" width="14.375" style="4" customWidth="1"/>
    <col min="15106" max="15354" width="9" style="4"/>
    <col min="15355" max="15355" width="12.125" style="4" customWidth="1"/>
    <col min="15356" max="15356" width="14.375" style="4" customWidth="1"/>
    <col min="15357" max="15357" width="20.625" style="4" customWidth="1"/>
    <col min="15358" max="15358" width="23.375" style="4" customWidth="1"/>
    <col min="15359" max="15359" width="12.125" style="4" customWidth="1"/>
    <col min="15360" max="15360" width="8.75" style="4" customWidth="1"/>
    <col min="15361" max="15361" width="14.375" style="4" customWidth="1"/>
    <col min="15362" max="15610" width="9" style="4"/>
    <col min="15611" max="15611" width="12.125" style="4" customWidth="1"/>
    <col min="15612" max="15612" width="14.375" style="4" customWidth="1"/>
    <col min="15613" max="15613" width="20.625" style="4" customWidth="1"/>
    <col min="15614" max="15614" width="23.375" style="4" customWidth="1"/>
    <col min="15615" max="15615" width="12.125" style="4" customWidth="1"/>
    <col min="15616" max="15616" width="8.75" style="4" customWidth="1"/>
    <col min="15617" max="15617" width="14.375" style="4" customWidth="1"/>
    <col min="15618" max="15866" width="9" style="4"/>
    <col min="15867" max="15867" width="12.125" style="4" customWidth="1"/>
    <col min="15868" max="15868" width="14.375" style="4" customWidth="1"/>
    <col min="15869" max="15869" width="20.625" style="4" customWidth="1"/>
    <col min="15870" max="15870" width="23.375" style="4" customWidth="1"/>
    <col min="15871" max="15871" width="12.125" style="4" customWidth="1"/>
    <col min="15872" max="15872" width="8.75" style="4" customWidth="1"/>
    <col min="15873" max="15873" width="14.375" style="4" customWidth="1"/>
    <col min="15874" max="16122" width="9" style="4"/>
    <col min="16123" max="16123" width="12.125" style="4" customWidth="1"/>
    <col min="16124" max="16124" width="14.375" style="4" customWidth="1"/>
    <col min="16125" max="16125" width="20.625" style="4" customWidth="1"/>
    <col min="16126" max="16126" width="23.375" style="4" customWidth="1"/>
    <col min="16127" max="16127" width="12.125" style="4" customWidth="1"/>
    <col min="16128" max="16128" width="8.75" style="4" customWidth="1"/>
    <col min="16129" max="16129" width="14.375" style="4" customWidth="1"/>
    <col min="16130" max="16384" width="9" style="4"/>
  </cols>
  <sheetData>
    <row r="1" spans="1:12" ht="30.75" customHeight="1">
      <c r="A1" s="174" t="s">
        <v>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5"/>
    </row>
    <row r="2" spans="1:12" ht="30.75" customHeight="1">
      <c r="A2" s="176" t="s">
        <v>279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6"/>
    </row>
    <row r="3" spans="1:12" ht="30.75" customHeight="1" thickBot="1">
      <c r="A3" s="178" t="s">
        <v>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6"/>
    </row>
    <row r="4" spans="1:12" ht="21.75" customHeight="1">
      <c r="A4" s="180" t="s">
        <v>6</v>
      </c>
      <c r="B4" s="182" t="s">
        <v>2</v>
      </c>
      <c r="C4" s="184" t="s">
        <v>7</v>
      </c>
      <c r="D4" s="186" t="s">
        <v>8</v>
      </c>
      <c r="E4" s="48"/>
      <c r="F4" s="48"/>
      <c r="G4" s="48"/>
      <c r="H4" s="49"/>
      <c r="I4" s="184" t="s">
        <v>9</v>
      </c>
      <c r="J4" s="184" t="s">
        <v>10</v>
      </c>
      <c r="K4" s="187" t="s">
        <v>11</v>
      </c>
      <c r="L4" s="172" t="s">
        <v>12</v>
      </c>
    </row>
    <row r="5" spans="1:12" ht="36.75" customHeight="1" thickBot="1">
      <c r="A5" s="181"/>
      <c r="B5" s="183"/>
      <c r="C5" s="185"/>
      <c r="D5" s="185"/>
      <c r="E5" s="50" t="s">
        <v>13</v>
      </c>
      <c r="F5" s="50" t="s">
        <v>14</v>
      </c>
      <c r="G5" s="50" t="s">
        <v>15</v>
      </c>
      <c r="H5" s="50" t="s">
        <v>16</v>
      </c>
      <c r="I5" s="185"/>
      <c r="J5" s="185"/>
      <c r="K5" s="188"/>
      <c r="L5" s="173"/>
    </row>
    <row r="6" spans="1:12" ht="30.75" customHeight="1">
      <c r="A6" s="144">
        <v>1</v>
      </c>
      <c r="B6" s="147">
        <v>43619</v>
      </c>
      <c r="C6" s="145" t="s">
        <v>17</v>
      </c>
      <c r="D6" s="78" t="s">
        <v>18</v>
      </c>
      <c r="E6" s="79"/>
      <c r="F6" s="79"/>
      <c r="G6" s="80" t="s">
        <v>19</v>
      </c>
      <c r="H6" s="80" t="s">
        <v>19</v>
      </c>
      <c r="I6" s="148" t="s">
        <v>319</v>
      </c>
      <c r="J6" s="81" t="s">
        <v>280</v>
      </c>
      <c r="K6" s="149">
        <v>100000</v>
      </c>
      <c r="L6" s="82"/>
    </row>
    <row r="7" spans="1:12" ht="30.75" customHeight="1">
      <c r="A7" s="86">
        <v>2</v>
      </c>
      <c r="B7" s="141">
        <v>43619</v>
      </c>
      <c r="C7" s="16" t="s">
        <v>17</v>
      </c>
      <c r="D7" s="17" t="s">
        <v>18</v>
      </c>
      <c r="E7" s="17"/>
      <c r="F7" s="18"/>
      <c r="G7" s="19" t="s">
        <v>19</v>
      </c>
      <c r="H7" s="19" t="s">
        <v>19</v>
      </c>
      <c r="I7" s="148" t="s">
        <v>329</v>
      </c>
      <c r="J7" s="51" t="s">
        <v>26</v>
      </c>
      <c r="K7" s="150">
        <v>112200</v>
      </c>
      <c r="L7" s="24"/>
    </row>
    <row r="8" spans="1:12" ht="30.75" customHeight="1">
      <c r="A8" s="86">
        <v>3</v>
      </c>
      <c r="B8" s="141">
        <v>43619</v>
      </c>
      <c r="C8" s="16" t="s">
        <v>17</v>
      </c>
      <c r="D8" s="17" t="s">
        <v>18</v>
      </c>
      <c r="E8" s="18"/>
      <c r="F8" s="18"/>
      <c r="G8" s="19" t="s">
        <v>19</v>
      </c>
      <c r="H8" s="19" t="s">
        <v>19</v>
      </c>
      <c r="I8" s="148" t="s">
        <v>329</v>
      </c>
      <c r="J8" s="51" t="s">
        <v>26</v>
      </c>
      <c r="K8" s="150">
        <v>22300</v>
      </c>
      <c r="L8" s="24"/>
    </row>
    <row r="9" spans="1:12" ht="30.75" customHeight="1">
      <c r="A9" s="86">
        <v>4</v>
      </c>
      <c r="B9" s="141">
        <v>43619</v>
      </c>
      <c r="C9" s="16" t="s">
        <v>17</v>
      </c>
      <c r="D9" s="17" t="s">
        <v>18</v>
      </c>
      <c r="E9" s="17"/>
      <c r="F9" s="18"/>
      <c r="G9" s="19" t="s">
        <v>19</v>
      </c>
      <c r="H9" s="19" t="s">
        <v>19</v>
      </c>
      <c r="I9" s="148" t="s">
        <v>321</v>
      </c>
      <c r="J9" s="51" t="s">
        <v>26</v>
      </c>
      <c r="K9" s="150">
        <v>49500</v>
      </c>
      <c r="L9" s="24"/>
    </row>
    <row r="10" spans="1:12" ht="30.75" customHeight="1">
      <c r="A10" s="86">
        <v>5</v>
      </c>
      <c r="B10" s="141">
        <v>43619</v>
      </c>
      <c r="C10" s="16" t="s">
        <v>17</v>
      </c>
      <c r="D10" s="17" t="s">
        <v>18</v>
      </c>
      <c r="E10" s="17"/>
      <c r="F10" s="18"/>
      <c r="G10" s="19" t="s">
        <v>19</v>
      </c>
      <c r="H10" s="19" t="s">
        <v>19</v>
      </c>
      <c r="I10" s="148" t="s">
        <v>322</v>
      </c>
      <c r="J10" s="51" t="s">
        <v>26</v>
      </c>
      <c r="K10" s="150">
        <v>228970</v>
      </c>
      <c r="L10" s="24"/>
    </row>
    <row r="11" spans="1:12" ht="30.75" customHeight="1">
      <c r="A11" s="86">
        <v>6</v>
      </c>
      <c r="B11" s="141">
        <v>43619</v>
      </c>
      <c r="C11" s="16" t="s">
        <v>17</v>
      </c>
      <c r="D11" s="17" t="s">
        <v>18</v>
      </c>
      <c r="E11" s="17"/>
      <c r="F11" s="18"/>
      <c r="G11" s="19" t="s">
        <v>3</v>
      </c>
      <c r="H11" s="19" t="s">
        <v>3</v>
      </c>
      <c r="I11" s="148" t="s">
        <v>313</v>
      </c>
      <c r="J11" s="197" t="s">
        <v>26</v>
      </c>
      <c r="K11" s="149">
        <v>124000</v>
      </c>
      <c r="L11" s="24"/>
    </row>
    <row r="12" spans="1:12" ht="30.75" customHeight="1">
      <c r="A12" s="86">
        <v>7</v>
      </c>
      <c r="B12" s="141">
        <v>43619</v>
      </c>
      <c r="C12" s="16" t="s">
        <v>17</v>
      </c>
      <c r="D12" s="17" t="s">
        <v>301</v>
      </c>
      <c r="E12" s="17"/>
      <c r="F12" s="18"/>
      <c r="G12" s="19" t="s">
        <v>3</v>
      </c>
      <c r="H12" s="19" t="s">
        <v>3</v>
      </c>
      <c r="I12" s="148" t="s">
        <v>309</v>
      </c>
      <c r="J12" s="51" t="s">
        <v>280</v>
      </c>
      <c r="K12" s="149">
        <v>100000</v>
      </c>
      <c r="L12" s="24"/>
    </row>
    <row r="13" spans="1:12" ht="30.75" customHeight="1">
      <c r="A13" s="86">
        <v>8</v>
      </c>
      <c r="B13" s="141">
        <v>43620</v>
      </c>
      <c r="C13" s="16" t="s">
        <v>17</v>
      </c>
      <c r="D13" s="17" t="s">
        <v>18</v>
      </c>
      <c r="E13" s="17"/>
      <c r="F13" s="18"/>
      <c r="G13" s="19" t="s">
        <v>3</v>
      </c>
      <c r="H13" s="19" t="s">
        <v>3</v>
      </c>
      <c r="I13" s="148" t="s">
        <v>319</v>
      </c>
      <c r="J13" s="198" t="s">
        <v>280</v>
      </c>
      <c r="K13" s="149">
        <v>100000</v>
      </c>
      <c r="L13" s="24"/>
    </row>
    <row r="14" spans="1:12" ht="30.75" customHeight="1">
      <c r="A14" s="86">
        <v>9</v>
      </c>
      <c r="B14" s="142">
        <v>43620</v>
      </c>
      <c r="C14" s="16" t="s">
        <v>17</v>
      </c>
      <c r="D14" s="17" t="s">
        <v>18</v>
      </c>
      <c r="E14" s="17"/>
      <c r="F14" s="18"/>
      <c r="G14" s="19" t="s">
        <v>3</v>
      </c>
      <c r="H14" s="19" t="s">
        <v>3</v>
      </c>
      <c r="I14" s="148" t="s">
        <v>329</v>
      </c>
      <c r="J14" s="51" t="s">
        <v>26</v>
      </c>
      <c r="K14" s="150">
        <v>111300</v>
      </c>
      <c r="L14" s="24"/>
    </row>
    <row r="15" spans="1:12" ht="30.75" customHeight="1">
      <c r="A15" s="86">
        <v>10</v>
      </c>
      <c r="B15" s="141">
        <v>43620</v>
      </c>
      <c r="C15" s="16" t="s">
        <v>17</v>
      </c>
      <c r="D15" s="17" t="s">
        <v>18</v>
      </c>
      <c r="E15" s="17"/>
      <c r="F15" s="18"/>
      <c r="G15" s="19" t="s">
        <v>3</v>
      </c>
      <c r="H15" s="19" t="s">
        <v>3</v>
      </c>
      <c r="I15" s="148" t="s">
        <v>310</v>
      </c>
      <c r="J15" s="51" t="s">
        <v>281</v>
      </c>
      <c r="K15" s="150">
        <v>156000</v>
      </c>
      <c r="L15" s="24"/>
    </row>
    <row r="16" spans="1:12" ht="30.75" customHeight="1">
      <c r="A16" s="86">
        <v>11</v>
      </c>
      <c r="B16" s="141">
        <v>43621</v>
      </c>
      <c r="C16" s="16" t="s">
        <v>17</v>
      </c>
      <c r="D16" s="17" t="s">
        <v>18</v>
      </c>
      <c r="E16" s="17"/>
      <c r="F16" s="18"/>
      <c r="G16" s="19" t="s">
        <v>3</v>
      </c>
      <c r="H16" s="19" t="s">
        <v>3</v>
      </c>
      <c r="I16" s="148" t="s">
        <v>329</v>
      </c>
      <c r="J16" s="51" t="s">
        <v>26</v>
      </c>
      <c r="K16" s="150">
        <v>58100</v>
      </c>
      <c r="L16" s="24"/>
    </row>
    <row r="17" spans="1:12" ht="30.75" customHeight="1">
      <c r="A17" s="86">
        <v>12</v>
      </c>
      <c r="B17" s="141">
        <v>43621</v>
      </c>
      <c r="C17" s="16" t="s">
        <v>17</v>
      </c>
      <c r="D17" s="17" t="s">
        <v>18</v>
      </c>
      <c r="E17" s="17"/>
      <c r="F17" s="18"/>
      <c r="G17" s="19" t="s">
        <v>3</v>
      </c>
      <c r="H17" s="19" t="s">
        <v>3</v>
      </c>
      <c r="I17" s="148" t="s">
        <v>329</v>
      </c>
      <c r="J17" s="51" t="s">
        <v>26</v>
      </c>
      <c r="K17" s="150">
        <v>65000</v>
      </c>
      <c r="L17" s="24"/>
    </row>
    <row r="18" spans="1:12" ht="30.75" customHeight="1">
      <c r="A18" s="86">
        <v>13</v>
      </c>
      <c r="B18" s="141">
        <v>43621</v>
      </c>
      <c r="C18" s="16" t="s">
        <v>17</v>
      </c>
      <c r="D18" s="17" t="s">
        <v>18</v>
      </c>
      <c r="E18" s="17"/>
      <c r="F18" s="18"/>
      <c r="G18" s="19" t="s">
        <v>3</v>
      </c>
      <c r="H18" s="19" t="s">
        <v>3</v>
      </c>
      <c r="I18" s="148" t="s">
        <v>321</v>
      </c>
      <c r="J18" s="51" t="s">
        <v>26</v>
      </c>
      <c r="K18" s="150">
        <v>22500</v>
      </c>
      <c r="L18" s="24"/>
    </row>
    <row r="19" spans="1:12" ht="30.75" customHeight="1">
      <c r="A19" s="86">
        <v>14</v>
      </c>
      <c r="B19" s="141">
        <v>43621</v>
      </c>
      <c r="C19" s="16" t="s">
        <v>17</v>
      </c>
      <c r="D19" s="17" t="s">
        <v>18</v>
      </c>
      <c r="E19" s="17"/>
      <c r="F19" s="18"/>
      <c r="G19" s="19" t="s">
        <v>3</v>
      </c>
      <c r="H19" s="19" t="s">
        <v>3</v>
      </c>
      <c r="I19" s="148" t="s">
        <v>322</v>
      </c>
      <c r="J19" s="51" t="s">
        <v>26</v>
      </c>
      <c r="K19" s="150">
        <v>327880</v>
      </c>
      <c r="L19" s="24"/>
    </row>
    <row r="20" spans="1:12" ht="30.75" customHeight="1">
      <c r="A20" s="86">
        <v>15</v>
      </c>
      <c r="B20" s="141">
        <v>43621</v>
      </c>
      <c r="C20" s="16" t="s">
        <v>17</v>
      </c>
      <c r="D20" s="17" t="s">
        <v>18</v>
      </c>
      <c r="E20" s="17"/>
      <c r="F20" s="18"/>
      <c r="G20" s="19" t="s">
        <v>3</v>
      </c>
      <c r="H20" s="19" t="s">
        <v>3</v>
      </c>
      <c r="I20" s="148" t="s">
        <v>312</v>
      </c>
      <c r="J20" s="51" t="s">
        <v>282</v>
      </c>
      <c r="K20" s="150">
        <v>186000</v>
      </c>
      <c r="L20" s="24"/>
    </row>
    <row r="21" spans="1:12" ht="30.75" customHeight="1">
      <c r="A21" s="86">
        <v>16</v>
      </c>
      <c r="B21" s="141">
        <v>43621</v>
      </c>
      <c r="C21" s="16" t="s">
        <v>17</v>
      </c>
      <c r="D21" s="17" t="s">
        <v>18</v>
      </c>
      <c r="E21" s="17"/>
      <c r="F21" s="18"/>
      <c r="G21" s="19" t="s">
        <v>3</v>
      </c>
      <c r="H21" s="19" t="s">
        <v>3</v>
      </c>
      <c r="I21" s="148" t="s">
        <v>320</v>
      </c>
      <c r="J21" s="51" t="s">
        <v>283</v>
      </c>
      <c r="K21" s="150">
        <v>140000</v>
      </c>
      <c r="L21" s="24"/>
    </row>
    <row r="22" spans="1:12" ht="30.75" customHeight="1">
      <c r="A22" s="86">
        <v>17</v>
      </c>
      <c r="B22" s="141">
        <v>43623</v>
      </c>
      <c r="C22" s="16" t="s">
        <v>17</v>
      </c>
      <c r="D22" s="17" t="s">
        <v>18</v>
      </c>
      <c r="E22" s="17"/>
      <c r="F22" s="18"/>
      <c r="G22" s="19" t="s">
        <v>3</v>
      </c>
      <c r="H22" s="19" t="s">
        <v>3</v>
      </c>
      <c r="I22" s="148" t="s">
        <v>329</v>
      </c>
      <c r="J22" s="51" t="s">
        <v>26</v>
      </c>
      <c r="K22" s="150">
        <v>55100</v>
      </c>
      <c r="L22" s="24"/>
    </row>
    <row r="23" spans="1:12" ht="30.75" customHeight="1">
      <c r="A23" s="86">
        <v>18</v>
      </c>
      <c r="B23" s="141">
        <v>43623</v>
      </c>
      <c r="C23" s="16" t="s">
        <v>17</v>
      </c>
      <c r="D23" s="17" t="s">
        <v>18</v>
      </c>
      <c r="E23" s="17"/>
      <c r="F23" s="18"/>
      <c r="G23" s="19" t="s">
        <v>3</v>
      </c>
      <c r="H23" s="19" t="s">
        <v>3</v>
      </c>
      <c r="I23" s="148" t="s">
        <v>329</v>
      </c>
      <c r="J23" s="51" t="s">
        <v>26</v>
      </c>
      <c r="K23" s="150">
        <v>82400</v>
      </c>
      <c r="L23" s="24"/>
    </row>
    <row r="24" spans="1:12" ht="30.75" customHeight="1">
      <c r="A24" s="86">
        <v>19</v>
      </c>
      <c r="B24" s="141">
        <v>43623</v>
      </c>
      <c r="C24" s="16" t="s">
        <v>17</v>
      </c>
      <c r="D24" s="17" t="s">
        <v>18</v>
      </c>
      <c r="E24" s="17"/>
      <c r="F24" s="18"/>
      <c r="G24" s="19" t="s">
        <v>3</v>
      </c>
      <c r="H24" s="19" t="s">
        <v>3</v>
      </c>
      <c r="I24" s="148" t="s">
        <v>321</v>
      </c>
      <c r="J24" s="51" t="s">
        <v>26</v>
      </c>
      <c r="K24" s="150">
        <v>28500</v>
      </c>
      <c r="L24" s="24"/>
    </row>
    <row r="25" spans="1:12" ht="30.75" customHeight="1">
      <c r="A25" s="86">
        <v>20</v>
      </c>
      <c r="B25" s="141">
        <v>43623</v>
      </c>
      <c r="C25" s="16" t="s">
        <v>17</v>
      </c>
      <c r="D25" s="17" t="s">
        <v>18</v>
      </c>
      <c r="E25" s="17"/>
      <c r="F25" s="18"/>
      <c r="G25" s="19" t="s">
        <v>3</v>
      </c>
      <c r="H25" s="19" t="s">
        <v>3</v>
      </c>
      <c r="I25" s="148" t="s">
        <v>322</v>
      </c>
      <c r="J25" s="51" t="s">
        <v>26</v>
      </c>
      <c r="K25" s="150">
        <v>251860</v>
      </c>
      <c r="L25" s="24"/>
    </row>
    <row r="26" spans="1:12" ht="30.75" customHeight="1">
      <c r="A26" s="86">
        <v>21</v>
      </c>
      <c r="B26" s="141">
        <v>43623</v>
      </c>
      <c r="C26" s="16" t="s">
        <v>17</v>
      </c>
      <c r="D26" s="17" t="s">
        <v>18</v>
      </c>
      <c r="E26" s="17"/>
      <c r="F26" s="18"/>
      <c r="G26" s="19" t="s">
        <v>3</v>
      </c>
      <c r="H26" s="19" t="s">
        <v>3</v>
      </c>
      <c r="I26" s="148" t="s">
        <v>313</v>
      </c>
      <c r="J26" s="51" t="s">
        <v>26</v>
      </c>
      <c r="K26" s="150">
        <v>290000</v>
      </c>
      <c r="L26" s="24"/>
    </row>
    <row r="27" spans="1:12" ht="30.75" customHeight="1">
      <c r="A27" s="86">
        <v>22</v>
      </c>
      <c r="B27" s="142">
        <v>43626</v>
      </c>
      <c r="C27" s="16" t="s">
        <v>17</v>
      </c>
      <c r="D27" s="17" t="s">
        <v>18</v>
      </c>
      <c r="E27" s="17"/>
      <c r="F27" s="18"/>
      <c r="G27" s="19" t="s">
        <v>3</v>
      </c>
      <c r="H27" s="19" t="s">
        <v>3</v>
      </c>
      <c r="I27" s="148" t="s">
        <v>329</v>
      </c>
      <c r="J27" s="51" t="s">
        <v>26</v>
      </c>
      <c r="K27" s="150">
        <v>89000</v>
      </c>
      <c r="L27" s="24"/>
    </row>
    <row r="28" spans="1:12" ht="30.75" customHeight="1">
      <c r="A28" s="86">
        <v>23</v>
      </c>
      <c r="B28" s="142">
        <v>43626</v>
      </c>
      <c r="C28" s="16" t="s">
        <v>17</v>
      </c>
      <c r="D28" s="17" t="s">
        <v>18</v>
      </c>
      <c r="E28" s="17"/>
      <c r="F28" s="18"/>
      <c r="G28" s="19" t="s">
        <v>3</v>
      </c>
      <c r="H28" s="19" t="s">
        <v>3</v>
      </c>
      <c r="I28" s="148" t="s">
        <v>329</v>
      </c>
      <c r="J28" s="51" t="s">
        <v>26</v>
      </c>
      <c r="K28" s="150">
        <v>51800</v>
      </c>
      <c r="L28" s="24"/>
    </row>
    <row r="29" spans="1:12" ht="30.75" customHeight="1">
      <c r="A29" s="86">
        <v>24</v>
      </c>
      <c r="B29" s="142">
        <v>43626</v>
      </c>
      <c r="C29" s="16" t="s">
        <v>17</v>
      </c>
      <c r="D29" s="17" t="s">
        <v>18</v>
      </c>
      <c r="E29" s="17"/>
      <c r="F29" s="18"/>
      <c r="G29" s="19" t="s">
        <v>19</v>
      </c>
      <c r="H29" s="19" t="s">
        <v>19</v>
      </c>
      <c r="I29" s="148" t="s">
        <v>322</v>
      </c>
      <c r="J29" s="51" t="s">
        <v>26</v>
      </c>
      <c r="K29" s="150">
        <v>200550</v>
      </c>
      <c r="L29" s="24"/>
    </row>
    <row r="30" spans="1:12" ht="30.75" customHeight="1">
      <c r="A30" s="86">
        <v>25</v>
      </c>
      <c r="B30" s="142">
        <v>43627</v>
      </c>
      <c r="C30" s="16" t="s">
        <v>17</v>
      </c>
      <c r="D30" s="17" t="s">
        <v>18</v>
      </c>
      <c r="E30" s="17"/>
      <c r="F30" s="18"/>
      <c r="G30" s="19" t="s">
        <v>3</v>
      </c>
      <c r="H30" s="19" t="s">
        <v>3</v>
      </c>
      <c r="I30" s="148" t="s">
        <v>329</v>
      </c>
      <c r="J30" s="51" t="s">
        <v>26</v>
      </c>
      <c r="K30" s="150">
        <v>17800</v>
      </c>
      <c r="L30" s="24"/>
    </row>
    <row r="31" spans="1:12" ht="30.75" customHeight="1">
      <c r="A31" s="86">
        <v>26</v>
      </c>
      <c r="B31" s="141">
        <v>43628</v>
      </c>
      <c r="C31" s="16" t="s">
        <v>17</v>
      </c>
      <c r="D31" s="17" t="s">
        <v>18</v>
      </c>
      <c r="E31" s="17"/>
      <c r="F31" s="18"/>
      <c r="G31" s="19" t="s">
        <v>3</v>
      </c>
      <c r="H31" s="19" t="s">
        <v>3</v>
      </c>
      <c r="I31" s="148" t="s">
        <v>329</v>
      </c>
      <c r="J31" s="51" t="s">
        <v>26</v>
      </c>
      <c r="K31" s="150">
        <v>57000</v>
      </c>
      <c r="L31" s="24"/>
    </row>
    <row r="32" spans="1:12" ht="30.75" customHeight="1">
      <c r="A32" s="86">
        <v>27</v>
      </c>
      <c r="B32" s="141">
        <v>43628</v>
      </c>
      <c r="C32" s="16" t="s">
        <v>17</v>
      </c>
      <c r="D32" s="17" t="s">
        <v>18</v>
      </c>
      <c r="E32" s="17"/>
      <c r="F32" s="18"/>
      <c r="G32" s="19" t="s">
        <v>3</v>
      </c>
      <c r="H32" s="19" t="s">
        <v>3</v>
      </c>
      <c r="I32" s="148" t="s">
        <v>329</v>
      </c>
      <c r="J32" s="51" t="s">
        <v>26</v>
      </c>
      <c r="K32" s="150">
        <v>31300</v>
      </c>
      <c r="L32" s="24"/>
    </row>
    <row r="33" spans="1:12" ht="30.75" customHeight="1">
      <c r="A33" s="86">
        <v>28</v>
      </c>
      <c r="B33" s="141">
        <v>43628</v>
      </c>
      <c r="C33" s="16" t="s">
        <v>17</v>
      </c>
      <c r="D33" s="17" t="s">
        <v>18</v>
      </c>
      <c r="E33" s="17"/>
      <c r="F33" s="18"/>
      <c r="G33" s="19" t="s">
        <v>3</v>
      </c>
      <c r="H33" s="19" t="s">
        <v>3</v>
      </c>
      <c r="I33" s="148" t="s">
        <v>321</v>
      </c>
      <c r="J33" s="51" t="s">
        <v>26</v>
      </c>
      <c r="K33" s="150">
        <v>15500</v>
      </c>
      <c r="L33" s="24"/>
    </row>
    <row r="34" spans="1:12" ht="30.75" customHeight="1">
      <c r="A34" s="86">
        <v>29</v>
      </c>
      <c r="B34" s="141">
        <v>43628</v>
      </c>
      <c r="C34" s="16" t="s">
        <v>17</v>
      </c>
      <c r="D34" s="17" t="s">
        <v>18</v>
      </c>
      <c r="E34" s="17"/>
      <c r="F34" s="18"/>
      <c r="G34" s="19" t="s">
        <v>3</v>
      </c>
      <c r="H34" s="19" t="s">
        <v>3</v>
      </c>
      <c r="I34" s="148" t="s">
        <v>322</v>
      </c>
      <c r="J34" s="51" t="s">
        <v>55</v>
      </c>
      <c r="K34" s="150">
        <v>897190</v>
      </c>
      <c r="L34" s="24"/>
    </row>
    <row r="35" spans="1:12" ht="30.75" customHeight="1">
      <c r="A35" s="86">
        <v>30</v>
      </c>
      <c r="B35" s="143">
        <v>43628</v>
      </c>
      <c r="C35" s="16" t="s">
        <v>17</v>
      </c>
      <c r="D35" s="17" t="s">
        <v>18</v>
      </c>
      <c r="E35" s="17"/>
      <c r="F35" s="18"/>
      <c r="G35" s="19" t="s">
        <v>3</v>
      </c>
      <c r="H35" s="19" t="s">
        <v>3</v>
      </c>
      <c r="I35" s="148" t="s">
        <v>323</v>
      </c>
      <c r="J35" s="51" t="s">
        <v>284</v>
      </c>
      <c r="K35" s="150">
        <v>200000</v>
      </c>
      <c r="L35" s="24"/>
    </row>
    <row r="36" spans="1:12" ht="30.75" customHeight="1">
      <c r="A36" s="86">
        <v>31</v>
      </c>
      <c r="B36" s="141">
        <v>43628</v>
      </c>
      <c r="C36" s="16" t="s">
        <v>17</v>
      </c>
      <c r="D36" s="17" t="s">
        <v>18</v>
      </c>
      <c r="E36" s="17"/>
      <c r="F36" s="18"/>
      <c r="G36" s="19" t="s">
        <v>3</v>
      </c>
      <c r="H36" s="19" t="s">
        <v>3</v>
      </c>
      <c r="I36" s="148" t="s">
        <v>324</v>
      </c>
      <c r="J36" s="51" t="s">
        <v>285</v>
      </c>
      <c r="K36" s="150">
        <v>80000</v>
      </c>
      <c r="L36" s="24"/>
    </row>
    <row r="37" spans="1:12" ht="30.75" customHeight="1">
      <c r="A37" s="86">
        <v>32</v>
      </c>
      <c r="B37" s="141">
        <v>43628</v>
      </c>
      <c r="C37" s="16" t="s">
        <v>17</v>
      </c>
      <c r="D37" s="17" t="s">
        <v>18</v>
      </c>
      <c r="E37" s="17"/>
      <c r="F37" s="18"/>
      <c r="G37" s="19" t="s">
        <v>3</v>
      </c>
      <c r="H37" s="19" t="s">
        <v>3</v>
      </c>
      <c r="I37" s="148" t="s">
        <v>326</v>
      </c>
      <c r="J37" s="51" t="s">
        <v>286</v>
      </c>
      <c r="K37" s="150">
        <v>100000</v>
      </c>
      <c r="L37" s="24"/>
    </row>
    <row r="38" spans="1:12" ht="30.75" customHeight="1">
      <c r="A38" s="86">
        <v>33</v>
      </c>
      <c r="B38" s="141">
        <v>43628</v>
      </c>
      <c r="C38" s="16" t="s">
        <v>17</v>
      </c>
      <c r="D38" s="17" t="s">
        <v>18</v>
      </c>
      <c r="E38" s="17"/>
      <c r="F38" s="18"/>
      <c r="G38" s="19" t="s">
        <v>3</v>
      </c>
      <c r="H38" s="19" t="s">
        <v>3</v>
      </c>
      <c r="I38" s="148" t="s">
        <v>318</v>
      </c>
      <c r="J38" s="51" t="s">
        <v>287</v>
      </c>
      <c r="K38" s="149">
        <v>36000</v>
      </c>
      <c r="L38" s="24"/>
    </row>
    <row r="39" spans="1:12" ht="30.75" customHeight="1">
      <c r="A39" s="86">
        <v>34</v>
      </c>
      <c r="B39" s="141">
        <v>43628</v>
      </c>
      <c r="C39" s="16" t="s">
        <v>17</v>
      </c>
      <c r="D39" s="17" t="s">
        <v>18</v>
      </c>
      <c r="E39" s="17"/>
      <c r="F39" s="18"/>
      <c r="G39" s="19" t="s">
        <v>3</v>
      </c>
      <c r="H39" s="19" t="s">
        <v>3</v>
      </c>
      <c r="I39" s="148" t="s">
        <v>315</v>
      </c>
      <c r="J39" s="51" t="s">
        <v>287</v>
      </c>
      <c r="K39" s="150">
        <v>40000</v>
      </c>
      <c r="L39" s="24"/>
    </row>
    <row r="40" spans="1:12" ht="30.75" customHeight="1">
      <c r="A40" s="86">
        <v>35</v>
      </c>
      <c r="B40" s="143">
        <v>43629</v>
      </c>
      <c r="C40" s="16" t="s">
        <v>17</v>
      </c>
      <c r="D40" s="17" t="s">
        <v>18</v>
      </c>
      <c r="E40" s="17"/>
      <c r="F40" s="18"/>
      <c r="G40" s="19" t="s">
        <v>3</v>
      </c>
      <c r="H40" s="19" t="s">
        <v>3</v>
      </c>
      <c r="I40" s="148" t="s">
        <v>329</v>
      </c>
      <c r="J40" s="51" t="s">
        <v>26</v>
      </c>
      <c r="K40" s="150">
        <v>9200</v>
      </c>
      <c r="L40" s="24"/>
    </row>
    <row r="41" spans="1:12" ht="30.75" customHeight="1">
      <c r="A41" s="86">
        <v>36</v>
      </c>
      <c r="B41" s="143">
        <v>43629</v>
      </c>
      <c r="C41" s="16" t="s">
        <v>17</v>
      </c>
      <c r="D41" s="17" t="s">
        <v>18</v>
      </c>
      <c r="E41" s="17"/>
      <c r="F41" s="18"/>
      <c r="G41" s="19" t="s">
        <v>3</v>
      </c>
      <c r="H41" s="19" t="s">
        <v>3</v>
      </c>
      <c r="I41" s="148" t="s">
        <v>311</v>
      </c>
      <c r="J41" s="51" t="s">
        <v>288</v>
      </c>
      <c r="K41" s="150">
        <v>350000</v>
      </c>
      <c r="L41" s="24"/>
    </row>
    <row r="42" spans="1:12" ht="30.75" customHeight="1">
      <c r="A42" s="86">
        <v>37</v>
      </c>
      <c r="B42" s="143">
        <v>43629</v>
      </c>
      <c r="C42" s="16" t="s">
        <v>17</v>
      </c>
      <c r="D42" s="17" t="s">
        <v>302</v>
      </c>
      <c r="E42" s="17" t="s">
        <v>303</v>
      </c>
      <c r="F42" s="18"/>
      <c r="G42" s="19" t="s">
        <v>3</v>
      </c>
      <c r="H42" s="19" t="s">
        <v>3</v>
      </c>
      <c r="I42" s="148" t="s">
        <v>332</v>
      </c>
      <c r="J42" s="51" t="s">
        <v>289</v>
      </c>
      <c r="K42" s="149">
        <v>588000</v>
      </c>
      <c r="L42" s="24" t="s">
        <v>342</v>
      </c>
    </row>
    <row r="43" spans="1:12" ht="30.75" customHeight="1">
      <c r="A43" s="86">
        <v>38</v>
      </c>
      <c r="B43" s="143">
        <v>43629</v>
      </c>
      <c r="C43" s="16" t="s">
        <v>17</v>
      </c>
      <c r="D43" s="17" t="s">
        <v>302</v>
      </c>
      <c r="E43" s="17" t="s">
        <v>303</v>
      </c>
      <c r="F43" s="18"/>
      <c r="G43" s="19" t="s">
        <v>3</v>
      </c>
      <c r="H43" s="19" t="s">
        <v>3</v>
      </c>
      <c r="I43" s="148" t="s">
        <v>325</v>
      </c>
      <c r="J43" s="51" t="s">
        <v>280</v>
      </c>
      <c r="K43" s="149">
        <v>700000</v>
      </c>
      <c r="L43" s="24"/>
    </row>
    <row r="44" spans="1:12" ht="30.75" customHeight="1">
      <c r="A44" s="86">
        <v>39</v>
      </c>
      <c r="B44" s="143">
        <v>43630</v>
      </c>
      <c r="C44" s="16" t="s">
        <v>17</v>
      </c>
      <c r="D44" s="17" t="s">
        <v>18</v>
      </c>
      <c r="E44" s="17"/>
      <c r="F44" s="18"/>
      <c r="G44" s="19" t="s">
        <v>3</v>
      </c>
      <c r="H44" s="19" t="s">
        <v>3</v>
      </c>
      <c r="I44" s="148" t="s">
        <v>329</v>
      </c>
      <c r="J44" s="51" t="s">
        <v>26</v>
      </c>
      <c r="K44" s="150">
        <v>22200</v>
      </c>
      <c r="L44" s="24"/>
    </row>
    <row r="45" spans="1:12" ht="30.75" customHeight="1">
      <c r="A45" s="86">
        <v>40</v>
      </c>
      <c r="B45" s="143">
        <v>43630</v>
      </c>
      <c r="C45" s="16" t="s">
        <v>17</v>
      </c>
      <c r="D45" s="17" t="s">
        <v>18</v>
      </c>
      <c r="E45" s="17"/>
      <c r="F45" s="18"/>
      <c r="G45" s="19" t="s">
        <v>3</v>
      </c>
      <c r="H45" s="19" t="s">
        <v>3</v>
      </c>
      <c r="I45" s="148" t="s">
        <v>321</v>
      </c>
      <c r="J45" s="51" t="s">
        <v>26</v>
      </c>
      <c r="K45" s="149">
        <v>15500</v>
      </c>
      <c r="L45" s="24"/>
    </row>
    <row r="46" spans="1:12" ht="30.75" customHeight="1">
      <c r="A46" s="86">
        <v>41</v>
      </c>
      <c r="B46" s="143">
        <v>43630</v>
      </c>
      <c r="C46" s="16" t="s">
        <v>17</v>
      </c>
      <c r="D46" s="17" t="s">
        <v>18</v>
      </c>
      <c r="E46" s="17"/>
      <c r="F46" s="18"/>
      <c r="G46" s="19" t="s">
        <v>3</v>
      </c>
      <c r="H46" s="19" t="s">
        <v>3</v>
      </c>
      <c r="I46" s="148" t="s">
        <v>313</v>
      </c>
      <c r="J46" s="51" t="s">
        <v>26</v>
      </c>
      <c r="K46" s="150">
        <v>164600</v>
      </c>
      <c r="L46" s="24"/>
    </row>
    <row r="47" spans="1:12" ht="30.75" customHeight="1">
      <c r="A47" s="86">
        <v>42</v>
      </c>
      <c r="B47" s="143">
        <v>43630</v>
      </c>
      <c r="C47" s="16" t="s">
        <v>17</v>
      </c>
      <c r="D47" s="17" t="s">
        <v>18</v>
      </c>
      <c r="E47" s="17"/>
      <c r="F47" s="18"/>
      <c r="G47" s="19" t="s">
        <v>3</v>
      </c>
      <c r="H47" s="19" t="s">
        <v>3</v>
      </c>
      <c r="I47" s="148" t="s">
        <v>322</v>
      </c>
      <c r="J47" s="51" t="s">
        <v>26</v>
      </c>
      <c r="K47" s="149">
        <v>481460</v>
      </c>
      <c r="L47" s="24"/>
    </row>
    <row r="48" spans="1:12" ht="30.75" customHeight="1">
      <c r="A48" s="86">
        <v>43</v>
      </c>
      <c r="B48" s="141">
        <v>43630</v>
      </c>
      <c r="C48" s="16" t="s">
        <v>17</v>
      </c>
      <c r="D48" s="17" t="s">
        <v>18</v>
      </c>
      <c r="E48" s="17"/>
      <c r="F48" s="18"/>
      <c r="G48" s="19" t="s">
        <v>3</v>
      </c>
      <c r="H48" s="19" t="s">
        <v>3</v>
      </c>
      <c r="I48" s="148" t="s">
        <v>307</v>
      </c>
      <c r="J48" s="51" t="s">
        <v>290</v>
      </c>
      <c r="K48" s="149">
        <v>500000</v>
      </c>
      <c r="L48" s="24"/>
    </row>
    <row r="49" spans="1:12" ht="30.75" customHeight="1">
      <c r="A49" s="86">
        <v>44</v>
      </c>
      <c r="B49" s="141">
        <v>43630</v>
      </c>
      <c r="C49" s="16" t="s">
        <v>17</v>
      </c>
      <c r="D49" s="17" t="s">
        <v>18</v>
      </c>
      <c r="E49" s="17"/>
      <c r="F49" s="18"/>
      <c r="G49" s="19" t="s">
        <v>3</v>
      </c>
      <c r="H49" s="19" t="s">
        <v>3</v>
      </c>
      <c r="I49" s="148" t="s">
        <v>314</v>
      </c>
      <c r="J49" s="51" t="s">
        <v>291</v>
      </c>
      <c r="K49" s="150">
        <v>800000</v>
      </c>
      <c r="L49" s="24"/>
    </row>
    <row r="50" spans="1:12" ht="30.75" customHeight="1">
      <c r="A50" s="86">
        <v>45</v>
      </c>
      <c r="B50" s="141">
        <v>43632</v>
      </c>
      <c r="C50" s="16" t="s">
        <v>17</v>
      </c>
      <c r="D50" s="17" t="s">
        <v>302</v>
      </c>
      <c r="E50" s="17" t="s">
        <v>303</v>
      </c>
      <c r="F50" s="18"/>
      <c r="G50" s="19" t="s">
        <v>3</v>
      </c>
      <c r="H50" s="19" t="s">
        <v>3</v>
      </c>
      <c r="I50" s="148" t="s">
        <v>330</v>
      </c>
      <c r="J50" s="51" t="s">
        <v>292</v>
      </c>
      <c r="K50" s="150">
        <v>1090000</v>
      </c>
      <c r="L50" s="24"/>
    </row>
    <row r="51" spans="1:12" ht="30.75" customHeight="1">
      <c r="A51" s="86">
        <v>46</v>
      </c>
      <c r="B51" s="141">
        <v>43633</v>
      </c>
      <c r="C51" s="16" t="s">
        <v>17</v>
      </c>
      <c r="D51" s="17" t="s">
        <v>18</v>
      </c>
      <c r="E51" s="17"/>
      <c r="F51" s="18"/>
      <c r="G51" s="19" t="s">
        <v>3</v>
      </c>
      <c r="H51" s="19" t="s">
        <v>3</v>
      </c>
      <c r="I51" s="148" t="s">
        <v>305</v>
      </c>
      <c r="J51" s="51" t="s">
        <v>293</v>
      </c>
      <c r="K51" s="150">
        <v>360000</v>
      </c>
      <c r="L51" s="24"/>
    </row>
    <row r="52" spans="1:12" ht="30.75" customHeight="1">
      <c r="A52" s="86">
        <v>47</v>
      </c>
      <c r="B52" s="141">
        <v>43633</v>
      </c>
      <c r="C52" s="16" t="s">
        <v>17</v>
      </c>
      <c r="D52" s="17" t="s">
        <v>18</v>
      </c>
      <c r="E52" s="17"/>
      <c r="F52" s="18"/>
      <c r="G52" s="19" t="s">
        <v>3</v>
      </c>
      <c r="H52" s="19" t="s">
        <v>3</v>
      </c>
      <c r="I52" s="148" t="s">
        <v>329</v>
      </c>
      <c r="J52" s="51" t="s">
        <v>27</v>
      </c>
      <c r="K52" s="150">
        <v>82300</v>
      </c>
      <c r="L52" s="24"/>
    </row>
    <row r="53" spans="1:12" ht="30.75" customHeight="1">
      <c r="A53" s="86">
        <v>48</v>
      </c>
      <c r="B53" s="141">
        <v>43633</v>
      </c>
      <c r="C53" s="16" t="s">
        <v>17</v>
      </c>
      <c r="D53" s="17" t="s">
        <v>18</v>
      </c>
      <c r="E53" s="17"/>
      <c r="F53" s="18"/>
      <c r="G53" s="19" t="s">
        <v>3</v>
      </c>
      <c r="H53" s="19" t="s">
        <v>3</v>
      </c>
      <c r="I53" s="148" t="s">
        <v>329</v>
      </c>
      <c r="J53" s="51" t="s">
        <v>27</v>
      </c>
      <c r="K53" s="150">
        <v>130400</v>
      </c>
      <c r="L53" s="24"/>
    </row>
    <row r="54" spans="1:12" ht="30.75" customHeight="1">
      <c r="A54" s="86">
        <v>49</v>
      </c>
      <c r="B54" s="141">
        <v>43633</v>
      </c>
      <c r="C54" s="16" t="s">
        <v>17</v>
      </c>
      <c r="D54" s="17" t="s">
        <v>18</v>
      </c>
      <c r="E54" s="17"/>
      <c r="F54" s="18"/>
      <c r="G54" s="19" t="s">
        <v>3</v>
      </c>
      <c r="H54" s="19" t="s">
        <v>3</v>
      </c>
      <c r="I54" s="148" t="s">
        <v>321</v>
      </c>
      <c r="J54" s="51" t="s">
        <v>27</v>
      </c>
      <c r="K54" s="150">
        <v>41500</v>
      </c>
      <c r="L54" s="24"/>
    </row>
    <row r="55" spans="1:12" ht="30.75" customHeight="1">
      <c r="A55" s="86">
        <v>50</v>
      </c>
      <c r="B55" s="141">
        <v>43633</v>
      </c>
      <c r="C55" s="16" t="s">
        <v>17</v>
      </c>
      <c r="D55" s="17" t="s">
        <v>18</v>
      </c>
      <c r="E55" s="17"/>
      <c r="F55" s="18"/>
      <c r="G55" s="19" t="s">
        <v>3</v>
      </c>
      <c r="H55" s="19" t="s">
        <v>3</v>
      </c>
      <c r="I55" s="148" t="s">
        <v>322</v>
      </c>
      <c r="J55" s="51" t="s">
        <v>27</v>
      </c>
      <c r="K55" s="150">
        <v>226000</v>
      </c>
      <c r="L55" s="24"/>
    </row>
    <row r="56" spans="1:12" ht="30.75" customHeight="1">
      <c r="A56" s="86">
        <v>51</v>
      </c>
      <c r="B56" s="141">
        <v>43633</v>
      </c>
      <c r="C56" s="16" t="s">
        <v>17</v>
      </c>
      <c r="D56" s="17" t="s">
        <v>302</v>
      </c>
      <c r="E56" s="17" t="s">
        <v>303</v>
      </c>
      <c r="F56" s="18"/>
      <c r="G56" s="19" t="s">
        <v>3</v>
      </c>
      <c r="H56" s="19" t="s">
        <v>3</v>
      </c>
      <c r="I56" s="148" t="s">
        <v>331</v>
      </c>
      <c r="J56" s="51" t="s">
        <v>294</v>
      </c>
      <c r="K56" s="150">
        <v>1496000</v>
      </c>
      <c r="L56" s="24"/>
    </row>
    <row r="57" spans="1:12" ht="30.75" customHeight="1">
      <c r="A57" s="86">
        <v>52</v>
      </c>
      <c r="B57" s="143">
        <v>43634</v>
      </c>
      <c r="C57" s="16" t="s">
        <v>17</v>
      </c>
      <c r="D57" s="17" t="s">
        <v>18</v>
      </c>
      <c r="E57" s="17"/>
      <c r="F57" s="18"/>
      <c r="G57" s="19" t="s">
        <v>3</v>
      </c>
      <c r="H57" s="19" t="s">
        <v>3</v>
      </c>
      <c r="I57" s="148" t="s">
        <v>329</v>
      </c>
      <c r="J57" s="51" t="s">
        <v>27</v>
      </c>
      <c r="K57" s="150">
        <v>55700</v>
      </c>
      <c r="L57" s="24"/>
    </row>
    <row r="58" spans="1:12" ht="30.75" customHeight="1">
      <c r="A58" s="86">
        <v>53</v>
      </c>
      <c r="B58" s="143">
        <v>43634</v>
      </c>
      <c r="C58" s="16" t="s">
        <v>17</v>
      </c>
      <c r="D58" s="17" t="s">
        <v>18</v>
      </c>
      <c r="E58" s="17"/>
      <c r="F58" s="18"/>
      <c r="G58" s="19" t="s">
        <v>3</v>
      </c>
      <c r="H58" s="19" t="s">
        <v>3</v>
      </c>
      <c r="I58" s="148" t="s">
        <v>469</v>
      </c>
      <c r="J58" s="51" t="s">
        <v>470</v>
      </c>
      <c r="K58" s="150">
        <v>127273</v>
      </c>
      <c r="L58" s="24"/>
    </row>
    <row r="59" spans="1:12" ht="30.75" customHeight="1">
      <c r="A59" s="86">
        <v>54</v>
      </c>
      <c r="B59" s="143">
        <v>43635</v>
      </c>
      <c r="C59" s="16" t="s">
        <v>17</v>
      </c>
      <c r="D59" s="17" t="s">
        <v>18</v>
      </c>
      <c r="E59" s="17"/>
      <c r="F59" s="18"/>
      <c r="G59" s="19" t="s">
        <v>3</v>
      </c>
      <c r="H59" s="19" t="s">
        <v>3</v>
      </c>
      <c r="I59" s="148" t="s">
        <v>329</v>
      </c>
      <c r="J59" s="51" t="s">
        <v>27</v>
      </c>
      <c r="K59" s="150">
        <v>12000</v>
      </c>
      <c r="L59" s="24"/>
    </row>
    <row r="60" spans="1:12" ht="30.75" customHeight="1">
      <c r="A60" s="86">
        <v>55</v>
      </c>
      <c r="B60" s="143">
        <v>43635</v>
      </c>
      <c r="C60" s="16" t="s">
        <v>17</v>
      </c>
      <c r="D60" s="17" t="s">
        <v>18</v>
      </c>
      <c r="E60" s="17"/>
      <c r="F60" s="18"/>
      <c r="G60" s="19" t="s">
        <v>3</v>
      </c>
      <c r="H60" s="19" t="s">
        <v>3</v>
      </c>
      <c r="I60" s="148" t="s">
        <v>329</v>
      </c>
      <c r="J60" s="51" t="s">
        <v>27</v>
      </c>
      <c r="K60" s="149">
        <v>58700</v>
      </c>
      <c r="L60" s="24"/>
    </row>
    <row r="61" spans="1:12" ht="30.75" customHeight="1">
      <c r="A61" s="86">
        <v>56</v>
      </c>
      <c r="B61" s="143">
        <v>43635</v>
      </c>
      <c r="C61" s="16" t="s">
        <v>17</v>
      </c>
      <c r="D61" s="17" t="s">
        <v>18</v>
      </c>
      <c r="E61" s="17"/>
      <c r="F61" s="18"/>
      <c r="G61" s="19" t="s">
        <v>3</v>
      </c>
      <c r="H61" s="19" t="s">
        <v>3</v>
      </c>
      <c r="I61" s="148" t="s">
        <v>321</v>
      </c>
      <c r="J61" s="51" t="s">
        <v>27</v>
      </c>
      <c r="K61" s="150">
        <v>31500</v>
      </c>
      <c r="L61" s="24"/>
    </row>
    <row r="62" spans="1:12" ht="30.75" customHeight="1">
      <c r="A62" s="86">
        <v>57</v>
      </c>
      <c r="B62" s="143">
        <v>43635</v>
      </c>
      <c r="C62" s="16" t="s">
        <v>17</v>
      </c>
      <c r="D62" s="17" t="s">
        <v>18</v>
      </c>
      <c r="E62" s="17"/>
      <c r="F62" s="18"/>
      <c r="G62" s="19" t="s">
        <v>3</v>
      </c>
      <c r="H62" s="19" t="s">
        <v>3</v>
      </c>
      <c r="I62" s="148" t="s">
        <v>322</v>
      </c>
      <c r="J62" s="51" t="s">
        <v>27</v>
      </c>
      <c r="K62" s="149">
        <v>974400</v>
      </c>
      <c r="L62" s="24"/>
    </row>
    <row r="63" spans="1:12" ht="30.75" customHeight="1">
      <c r="A63" s="86">
        <v>58</v>
      </c>
      <c r="B63" s="143">
        <v>43635</v>
      </c>
      <c r="C63" s="16" t="s">
        <v>17</v>
      </c>
      <c r="D63" s="17" t="s">
        <v>18</v>
      </c>
      <c r="E63" s="17"/>
      <c r="F63" s="18"/>
      <c r="G63" s="19" t="s">
        <v>3</v>
      </c>
      <c r="H63" s="19" t="s">
        <v>3</v>
      </c>
      <c r="I63" s="148" t="s">
        <v>313</v>
      </c>
      <c r="J63" s="51" t="s">
        <v>27</v>
      </c>
      <c r="K63" s="150">
        <v>138300</v>
      </c>
      <c r="L63" s="24"/>
    </row>
    <row r="64" spans="1:12" ht="30.75" customHeight="1">
      <c r="A64" s="86">
        <v>59</v>
      </c>
      <c r="B64" s="141">
        <v>43636</v>
      </c>
      <c r="C64" s="16" t="s">
        <v>17</v>
      </c>
      <c r="D64" s="17" t="s">
        <v>18</v>
      </c>
      <c r="E64" s="17"/>
      <c r="F64" s="18"/>
      <c r="G64" s="19" t="s">
        <v>3</v>
      </c>
      <c r="H64" s="19" t="s">
        <v>3</v>
      </c>
      <c r="I64" s="148" t="s">
        <v>329</v>
      </c>
      <c r="J64" s="51" t="s">
        <v>27</v>
      </c>
      <c r="K64" s="149">
        <v>124000</v>
      </c>
      <c r="L64" s="24"/>
    </row>
    <row r="65" spans="1:12" ht="30.75" customHeight="1">
      <c r="A65" s="86">
        <v>60</v>
      </c>
      <c r="B65" s="141">
        <v>43636</v>
      </c>
      <c r="C65" s="16" t="s">
        <v>17</v>
      </c>
      <c r="D65" s="17" t="s">
        <v>18</v>
      </c>
      <c r="E65" s="17"/>
      <c r="F65" s="18"/>
      <c r="G65" s="19" t="s">
        <v>3</v>
      </c>
      <c r="H65" s="19" t="s">
        <v>3</v>
      </c>
      <c r="I65" s="148" t="s">
        <v>328</v>
      </c>
      <c r="J65" s="51" t="s">
        <v>295</v>
      </c>
      <c r="K65" s="150">
        <v>1272000</v>
      </c>
      <c r="L65" s="24"/>
    </row>
    <row r="66" spans="1:12" ht="30.75" customHeight="1">
      <c r="A66" s="86">
        <v>61</v>
      </c>
      <c r="B66" s="141">
        <v>43636</v>
      </c>
      <c r="C66" s="16" t="s">
        <v>17</v>
      </c>
      <c r="D66" s="17" t="s">
        <v>18</v>
      </c>
      <c r="E66" s="17"/>
      <c r="F66" s="18"/>
      <c r="G66" s="19" t="s">
        <v>3</v>
      </c>
      <c r="H66" s="19" t="s">
        <v>3</v>
      </c>
      <c r="I66" s="148" t="s">
        <v>320</v>
      </c>
      <c r="J66" s="51" t="s">
        <v>296</v>
      </c>
      <c r="K66" s="150">
        <v>300000</v>
      </c>
      <c r="L66" s="24"/>
    </row>
    <row r="67" spans="1:12" ht="30.75" customHeight="1">
      <c r="A67" s="86">
        <v>62</v>
      </c>
      <c r="B67" s="141">
        <v>43636</v>
      </c>
      <c r="C67" s="16" t="s">
        <v>17</v>
      </c>
      <c r="D67" s="17" t="s">
        <v>18</v>
      </c>
      <c r="E67" s="17"/>
      <c r="F67" s="18"/>
      <c r="G67" s="19" t="s">
        <v>3</v>
      </c>
      <c r="H67" s="19" t="s">
        <v>3</v>
      </c>
      <c r="I67" s="148" t="s">
        <v>316</v>
      </c>
      <c r="J67" s="51" t="s">
        <v>27</v>
      </c>
      <c r="K67" s="150">
        <v>270000</v>
      </c>
      <c r="L67" s="24"/>
    </row>
    <row r="68" spans="1:12" ht="30.75" customHeight="1">
      <c r="A68" s="86">
        <v>63</v>
      </c>
      <c r="B68" s="141">
        <v>43637</v>
      </c>
      <c r="C68" s="16" t="s">
        <v>17</v>
      </c>
      <c r="D68" s="17" t="s">
        <v>18</v>
      </c>
      <c r="E68" s="17"/>
      <c r="F68" s="18"/>
      <c r="G68" s="19" t="s">
        <v>3</v>
      </c>
      <c r="H68" s="19" t="s">
        <v>3</v>
      </c>
      <c r="I68" s="148" t="s">
        <v>329</v>
      </c>
      <c r="J68" s="51" t="s">
        <v>27</v>
      </c>
      <c r="K68" s="150">
        <v>26600</v>
      </c>
      <c r="L68" s="24"/>
    </row>
    <row r="69" spans="1:12" ht="30.75" customHeight="1">
      <c r="A69" s="86">
        <v>64</v>
      </c>
      <c r="B69" s="141">
        <v>43637</v>
      </c>
      <c r="C69" s="16" t="s">
        <v>17</v>
      </c>
      <c r="D69" s="17" t="s">
        <v>18</v>
      </c>
      <c r="E69" s="17"/>
      <c r="F69" s="18"/>
      <c r="G69" s="19" t="s">
        <v>3</v>
      </c>
      <c r="H69" s="19" t="s">
        <v>3</v>
      </c>
      <c r="I69" s="148" t="s">
        <v>329</v>
      </c>
      <c r="J69" s="51" t="s">
        <v>27</v>
      </c>
      <c r="K69" s="150">
        <v>77500</v>
      </c>
      <c r="L69" s="24"/>
    </row>
    <row r="70" spans="1:12" ht="30.75" customHeight="1">
      <c r="A70" s="86">
        <v>65</v>
      </c>
      <c r="B70" s="141">
        <v>43637</v>
      </c>
      <c r="C70" s="16" t="s">
        <v>17</v>
      </c>
      <c r="D70" s="17" t="s">
        <v>18</v>
      </c>
      <c r="E70" s="17"/>
      <c r="F70" s="18"/>
      <c r="G70" s="19" t="s">
        <v>3</v>
      </c>
      <c r="H70" s="19" t="s">
        <v>3</v>
      </c>
      <c r="I70" s="148" t="s">
        <v>322</v>
      </c>
      <c r="J70" s="51" t="s">
        <v>27</v>
      </c>
      <c r="K70" s="150">
        <v>747530</v>
      </c>
      <c r="L70" s="24"/>
    </row>
    <row r="71" spans="1:12" ht="30.75" customHeight="1">
      <c r="A71" s="86">
        <v>66</v>
      </c>
      <c r="B71" s="141">
        <v>43638</v>
      </c>
      <c r="C71" s="16" t="s">
        <v>17</v>
      </c>
      <c r="D71" s="17" t="s">
        <v>18</v>
      </c>
      <c r="E71" s="17"/>
      <c r="F71" s="18"/>
      <c r="G71" s="19" t="s">
        <v>3</v>
      </c>
      <c r="H71" s="19" t="s">
        <v>3</v>
      </c>
      <c r="I71" s="148" t="s">
        <v>317</v>
      </c>
      <c r="J71" s="51" t="s">
        <v>297</v>
      </c>
      <c r="K71" s="150">
        <v>308000</v>
      </c>
      <c r="L71" s="24"/>
    </row>
    <row r="72" spans="1:12" ht="30.75" customHeight="1">
      <c r="A72" s="86">
        <v>67</v>
      </c>
      <c r="B72" s="141">
        <v>43640</v>
      </c>
      <c r="C72" s="16" t="s">
        <v>17</v>
      </c>
      <c r="D72" s="17" t="s">
        <v>18</v>
      </c>
      <c r="E72" s="17"/>
      <c r="F72" s="18"/>
      <c r="G72" s="19" t="s">
        <v>3</v>
      </c>
      <c r="H72" s="19" t="s">
        <v>3</v>
      </c>
      <c r="I72" s="148" t="s">
        <v>329</v>
      </c>
      <c r="J72" s="51" t="s">
        <v>27</v>
      </c>
      <c r="K72" s="150">
        <v>40500</v>
      </c>
      <c r="L72" s="24"/>
    </row>
    <row r="73" spans="1:12" ht="30.75" customHeight="1">
      <c r="A73" s="86">
        <v>68</v>
      </c>
      <c r="B73" s="141">
        <v>43640</v>
      </c>
      <c r="C73" s="16" t="s">
        <v>17</v>
      </c>
      <c r="D73" s="17" t="s">
        <v>18</v>
      </c>
      <c r="E73" s="17"/>
      <c r="F73" s="18"/>
      <c r="G73" s="19" t="s">
        <v>3</v>
      </c>
      <c r="H73" s="19" t="s">
        <v>3</v>
      </c>
      <c r="I73" s="148" t="s">
        <v>329</v>
      </c>
      <c r="J73" s="51" t="s">
        <v>27</v>
      </c>
      <c r="K73" s="150">
        <v>57000</v>
      </c>
      <c r="L73" s="24"/>
    </row>
    <row r="74" spans="1:12" ht="30.75" customHeight="1">
      <c r="A74" s="86">
        <v>69</v>
      </c>
      <c r="B74" s="141">
        <v>43640</v>
      </c>
      <c r="C74" s="16" t="s">
        <v>17</v>
      </c>
      <c r="D74" s="17" t="s">
        <v>18</v>
      </c>
      <c r="E74" s="17"/>
      <c r="F74" s="18"/>
      <c r="G74" s="19" t="s">
        <v>3</v>
      </c>
      <c r="H74" s="19" t="s">
        <v>3</v>
      </c>
      <c r="I74" s="148" t="s">
        <v>322</v>
      </c>
      <c r="J74" s="51" t="s">
        <v>27</v>
      </c>
      <c r="K74" s="150">
        <v>725830</v>
      </c>
      <c r="L74" s="24"/>
    </row>
    <row r="75" spans="1:12" ht="30.75" customHeight="1">
      <c r="A75" s="86">
        <v>70</v>
      </c>
      <c r="B75" s="143">
        <v>43641</v>
      </c>
      <c r="C75" s="16" t="s">
        <v>17</v>
      </c>
      <c r="D75" s="17" t="s">
        <v>18</v>
      </c>
      <c r="E75" s="17"/>
      <c r="F75" s="18"/>
      <c r="G75" s="19" t="s">
        <v>3</v>
      </c>
      <c r="H75" s="19" t="s">
        <v>3</v>
      </c>
      <c r="I75" s="148" t="s">
        <v>329</v>
      </c>
      <c r="J75" s="51" t="s">
        <v>27</v>
      </c>
      <c r="K75" s="150">
        <v>72500</v>
      </c>
      <c r="L75" s="24"/>
    </row>
    <row r="76" spans="1:12" ht="30.75" customHeight="1">
      <c r="A76" s="86">
        <v>71</v>
      </c>
      <c r="B76" s="143">
        <v>43642</v>
      </c>
      <c r="C76" s="16" t="s">
        <v>17</v>
      </c>
      <c r="D76" s="17" t="s">
        <v>18</v>
      </c>
      <c r="E76" s="17"/>
      <c r="F76" s="18"/>
      <c r="G76" s="19" t="s">
        <v>3</v>
      </c>
      <c r="H76" s="19" t="s">
        <v>3</v>
      </c>
      <c r="I76" s="148" t="s">
        <v>329</v>
      </c>
      <c r="J76" s="51" t="s">
        <v>27</v>
      </c>
      <c r="K76" s="150">
        <v>50700</v>
      </c>
      <c r="L76" s="24"/>
    </row>
    <row r="77" spans="1:12" ht="30.75" customHeight="1">
      <c r="A77" s="86">
        <v>72</v>
      </c>
      <c r="B77" s="143">
        <v>43642</v>
      </c>
      <c r="C77" s="16" t="s">
        <v>17</v>
      </c>
      <c r="D77" s="17" t="s">
        <v>18</v>
      </c>
      <c r="E77" s="17"/>
      <c r="F77" s="18"/>
      <c r="G77" s="19" t="s">
        <v>3</v>
      </c>
      <c r="H77" s="19" t="s">
        <v>3</v>
      </c>
      <c r="I77" s="148" t="s">
        <v>329</v>
      </c>
      <c r="J77" s="51" t="s">
        <v>27</v>
      </c>
      <c r="K77" s="149">
        <v>45100</v>
      </c>
      <c r="L77" s="24"/>
    </row>
    <row r="78" spans="1:12" ht="30.75" customHeight="1">
      <c r="A78" s="86">
        <v>73</v>
      </c>
      <c r="B78" s="143">
        <v>43642</v>
      </c>
      <c r="C78" s="16" t="s">
        <v>17</v>
      </c>
      <c r="D78" s="17" t="s">
        <v>18</v>
      </c>
      <c r="E78" s="17"/>
      <c r="F78" s="18"/>
      <c r="G78" s="19" t="s">
        <v>3</v>
      </c>
      <c r="H78" s="19" t="s">
        <v>3</v>
      </c>
      <c r="I78" s="148" t="s">
        <v>322</v>
      </c>
      <c r="J78" s="51" t="s">
        <v>27</v>
      </c>
      <c r="K78" s="150">
        <v>645190</v>
      </c>
      <c r="L78" s="24"/>
    </row>
    <row r="79" spans="1:12" ht="30.75" customHeight="1">
      <c r="A79" s="86">
        <v>74</v>
      </c>
      <c r="B79" s="143">
        <v>43642</v>
      </c>
      <c r="C79" s="16" t="s">
        <v>17</v>
      </c>
      <c r="D79" s="17" t="s">
        <v>18</v>
      </c>
      <c r="E79" s="17"/>
      <c r="F79" s="18"/>
      <c r="G79" s="19" t="s">
        <v>3</v>
      </c>
      <c r="H79" s="19" t="s">
        <v>3</v>
      </c>
      <c r="I79" s="148" t="s">
        <v>312</v>
      </c>
      <c r="J79" s="51" t="s">
        <v>298</v>
      </c>
      <c r="K79" s="149">
        <v>310000</v>
      </c>
      <c r="L79" s="24"/>
    </row>
    <row r="80" spans="1:12" ht="30.75" customHeight="1">
      <c r="A80" s="86">
        <v>75</v>
      </c>
      <c r="B80" s="143">
        <v>43642</v>
      </c>
      <c r="C80" s="16" t="s">
        <v>17</v>
      </c>
      <c r="D80" s="17" t="s">
        <v>18</v>
      </c>
      <c r="E80" s="17"/>
      <c r="F80" s="18"/>
      <c r="G80" s="19" t="s">
        <v>3</v>
      </c>
      <c r="H80" s="19" t="s">
        <v>3</v>
      </c>
      <c r="I80" s="148" t="s">
        <v>327</v>
      </c>
      <c r="J80" s="51" t="s">
        <v>299</v>
      </c>
      <c r="K80" s="149">
        <v>185500</v>
      </c>
      <c r="L80" s="24"/>
    </row>
    <row r="81" spans="1:12" ht="30.75" customHeight="1">
      <c r="A81" s="86">
        <v>76</v>
      </c>
      <c r="B81" s="143">
        <v>43642</v>
      </c>
      <c r="C81" s="16" t="s">
        <v>17</v>
      </c>
      <c r="D81" s="17" t="s">
        <v>18</v>
      </c>
      <c r="E81" s="17"/>
      <c r="F81" s="18"/>
      <c r="G81" s="19" t="s">
        <v>3</v>
      </c>
      <c r="H81" s="19" t="s">
        <v>3</v>
      </c>
      <c r="I81" s="148" t="s">
        <v>327</v>
      </c>
      <c r="J81" s="51" t="s">
        <v>295</v>
      </c>
      <c r="K81" s="149">
        <v>1590000</v>
      </c>
      <c r="L81" s="24"/>
    </row>
    <row r="82" spans="1:12" ht="30.75" customHeight="1">
      <c r="A82" s="86">
        <v>77</v>
      </c>
      <c r="B82" s="143">
        <v>43643</v>
      </c>
      <c r="C82" s="16" t="s">
        <v>17</v>
      </c>
      <c r="D82" s="17" t="s">
        <v>18</v>
      </c>
      <c r="E82" s="17"/>
      <c r="F82" s="18"/>
      <c r="G82" s="19" t="s">
        <v>3</v>
      </c>
      <c r="H82" s="19" t="s">
        <v>3</v>
      </c>
      <c r="I82" s="148" t="s">
        <v>329</v>
      </c>
      <c r="J82" s="51" t="s">
        <v>27</v>
      </c>
      <c r="K82" s="150">
        <v>47700</v>
      </c>
      <c r="L82" s="24"/>
    </row>
    <row r="83" spans="1:12" ht="30.75" customHeight="1">
      <c r="A83" s="86">
        <v>78</v>
      </c>
      <c r="B83" s="141">
        <v>43643</v>
      </c>
      <c r="C83" s="16" t="s">
        <v>17</v>
      </c>
      <c r="D83" s="17" t="s">
        <v>18</v>
      </c>
      <c r="E83" s="17"/>
      <c r="F83" s="18"/>
      <c r="G83" s="19" t="s">
        <v>3</v>
      </c>
      <c r="H83" s="19" t="s">
        <v>3</v>
      </c>
      <c r="I83" s="148" t="s">
        <v>313</v>
      </c>
      <c r="J83" s="51" t="s">
        <v>27</v>
      </c>
      <c r="K83" s="149">
        <v>198300</v>
      </c>
      <c r="L83" s="24"/>
    </row>
    <row r="84" spans="1:12" ht="30.75" customHeight="1">
      <c r="A84" s="86">
        <v>79</v>
      </c>
      <c r="B84" s="141">
        <v>43643</v>
      </c>
      <c r="C84" s="16" t="s">
        <v>17</v>
      </c>
      <c r="D84" s="17" t="s">
        <v>304</v>
      </c>
      <c r="E84" s="17"/>
      <c r="F84" s="18"/>
      <c r="G84" s="19" t="s">
        <v>3</v>
      </c>
      <c r="H84" s="19" t="s">
        <v>3</v>
      </c>
      <c r="I84" s="148" t="s">
        <v>306</v>
      </c>
      <c r="J84" s="51" t="s">
        <v>295</v>
      </c>
      <c r="K84" s="150">
        <v>44000</v>
      </c>
      <c r="L84" s="24"/>
    </row>
    <row r="85" spans="1:12" ht="30.75" customHeight="1">
      <c r="A85" s="86">
        <v>80</v>
      </c>
      <c r="B85" s="141">
        <v>43643</v>
      </c>
      <c r="C85" s="16" t="s">
        <v>17</v>
      </c>
      <c r="D85" s="17" t="s">
        <v>304</v>
      </c>
      <c r="E85" s="17"/>
      <c r="F85" s="18"/>
      <c r="G85" s="19" t="s">
        <v>3</v>
      </c>
      <c r="H85" s="19" t="s">
        <v>3</v>
      </c>
      <c r="I85" s="148" t="s">
        <v>306</v>
      </c>
      <c r="J85" s="51" t="s">
        <v>295</v>
      </c>
      <c r="K85" s="151">
        <v>240000</v>
      </c>
      <c r="L85" s="24"/>
    </row>
    <row r="86" spans="1:12" ht="30.75" customHeight="1">
      <c r="A86" s="86">
        <v>81</v>
      </c>
      <c r="B86" s="141">
        <v>43643</v>
      </c>
      <c r="C86" s="16" t="s">
        <v>17</v>
      </c>
      <c r="D86" s="17" t="s">
        <v>304</v>
      </c>
      <c r="E86" s="17"/>
      <c r="F86" s="18"/>
      <c r="G86" s="19" t="s">
        <v>3</v>
      </c>
      <c r="H86" s="19" t="s">
        <v>3</v>
      </c>
      <c r="I86" s="148" t="s">
        <v>306</v>
      </c>
      <c r="J86" s="51" t="s">
        <v>295</v>
      </c>
      <c r="K86" s="151">
        <v>19000</v>
      </c>
      <c r="L86" s="24"/>
    </row>
    <row r="87" spans="1:12" ht="30.75" customHeight="1">
      <c r="A87" s="86">
        <v>82</v>
      </c>
      <c r="B87" s="143">
        <v>43643</v>
      </c>
      <c r="C87" s="16" t="s">
        <v>17</v>
      </c>
      <c r="D87" s="17" t="s">
        <v>18</v>
      </c>
      <c r="E87" s="17"/>
      <c r="F87" s="18"/>
      <c r="G87" s="19" t="s">
        <v>3</v>
      </c>
      <c r="H87" s="19" t="s">
        <v>3</v>
      </c>
      <c r="I87" s="148" t="s">
        <v>469</v>
      </c>
      <c r="J87" s="51" t="s">
        <v>470</v>
      </c>
      <c r="K87" s="150">
        <v>78000</v>
      </c>
      <c r="L87" s="24"/>
    </row>
    <row r="88" spans="1:12" ht="30.75" customHeight="1">
      <c r="A88" s="86">
        <v>83</v>
      </c>
      <c r="B88" s="141">
        <v>43644</v>
      </c>
      <c r="C88" s="16" t="s">
        <v>17</v>
      </c>
      <c r="D88" s="17" t="s">
        <v>18</v>
      </c>
      <c r="E88" s="17"/>
      <c r="F88" s="18"/>
      <c r="G88" s="19" t="s">
        <v>3</v>
      </c>
      <c r="H88" s="19" t="s">
        <v>3</v>
      </c>
      <c r="I88" s="148" t="s">
        <v>329</v>
      </c>
      <c r="J88" s="21" t="s">
        <v>27</v>
      </c>
      <c r="K88" s="150">
        <v>21000</v>
      </c>
      <c r="L88" s="24"/>
    </row>
    <row r="89" spans="1:12" ht="30.75" customHeight="1">
      <c r="A89" s="86">
        <v>84</v>
      </c>
      <c r="B89" s="141">
        <v>43644</v>
      </c>
      <c r="C89" s="16" t="s">
        <v>17</v>
      </c>
      <c r="D89" s="17" t="s">
        <v>18</v>
      </c>
      <c r="E89" s="17"/>
      <c r="F89" s="18"/>
      <c r="G89" s="19" t="s">
        <v>3</v>
      </c>
      <c r="H89" s="19" t="s">
        <v>3</v>
      </c>
      <c r="I89" s="148" t="s">
        <v>329</v>
      </c>
      <c r="J89" s="21" t="s">
        <v>27</v>
      </c>
      <c r="K89" s="150">
        <v>44600</v>
      </c>
      <c r="L89" s="24"/>
    </row>
    <row r="90" spans="1:12" ht="30.75" customHeight="1">
      <c r="A90" s="86">
        <v>85</v>
      </c>
      <c r="B90" s="141">
        <v>43644</v>
      </c>
      <c r="C90" s="16" t="s">
        <v>17</v>
      </c>
      <c r="D90" s="17" t="s">
        <v>18</v>
      </c>
      <c r="E90" s="17"/>
      <c r="F90" s="18"/>
      <c r="G90" s="19" t="s">
        <v>3</v>
      </c>
      <c r="H90" s="19" t="s">
        <v>3</v>
      </c>
      <c r="I90" s="148" t="s">
        <v>321</v>
      </c>
      <c r="J90" s="21" t="s">
        <v>27</v>
      </c>
      <c r="K90" s="149">
        <v>29500</v>
      </c>
      <c r="L90" s="24"/>
    </row>
    <row r="91" spans="1:12" ht="30.75" customHeight="1">
      <c r="A91" s="86">
        <v>86</v>
      </c>
      <c r="B91" s="141">
        <v>43644</v>
      </c>
      <c r="C91" s="16" t="s">
        <v>17</v>
      </c>
      <c r="D91" s="17" t="s">
        <v>18</v>
      </c>
      <c r="E91" s="17"/>
      <c r="F91" s="18"/>
      <c r="G91" s="19" t="s">
        <v>3</v>
      </c>
      <c r="H91" s="19" t="s">
        <v>3</v>
      </c>
      <c r="I91" s="148" t="s">
        <v>322</v>
      </c>
      <c r="J91" s="21" t="s">
        <v>27</v>
      </c>
      <c r="K91" s="150">
        <v>447300</v>
      </c>
      <c r="L91" s="24"/>
    </row>
    <row r="92" spans="1:12" ht="30.75" customHeight="1">
      <c r="A92" s="86">
        <v>87</v>
      </c>
      <c r="B92" s="146">
        <v>43644</v>
      </c>
      <c r="C92" s="16" t="s">
        <v>17</v>
      </c>
      <c r="D92" s="17" t="s">
        <v>302</v>
      </c>
      <c r="E92" s="17" t="s">
        <v>303</v>
      </c>
      <c r="F92" s="18"/>
      <c r="G92" s="19" t="s">
        <v>3</v>
      </c>
      <c r="H92" s="19" t="s">
        <v>3</v>
      </c>
      <c r="I92" s="148" t="s">
        <v>308</v>
      </c>
      <c r="J92" s="21" t="s">
        <v>300</v>
      </c>
      <c r="K92" s="149">
        <v>110000</v>
      </c>
      <c r="L92" s="24"/>
    </row>
    <row r="93" spans="1:12" ht="30.75" customHeight="1" thickBot="1">
      <c r="A93" s="169" t="s">
        <v>28</v>
      </c>
      <c r="B93" s="170"/>
      <c r="C93" s="170"/>
      <c r="D93" s="170"/>
      <c r="E93" s="170"/>
      <c r="F93" s="170"/>
      <c r="G93" s="170"/>
      <c r="H93" s="170"/>
      <c r="I93" s="170"/>
      <c r="J93" s="171"/>
      <c r="K93" s="83">
        <f>SUM(K6:K92)</f>
        <v>21010133</v>
      </c>
      <c r="L93" s="84"/>
    </row>
  </sheetData>
  <autoFilter ref="A5:L93"/>
  <mergeCells count="12">
    <mergeCell ref="A93:J93"/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4"/>
  <sheetViews>
    <sheetView view="pageBreakPreview" zoomScale="85" zoomScaleSheetLayoutView="85" workbookViewId="0">
      <pane ySplit="2" topLeftCell="A3" activePane="bottomLeft" state="frozenSplit"/>
      <selection activeCell="H18" sqref="H18"/>
      <selection pane="bottomLeft" activeCell="C3" sqref="C3"/>
    </sheetView>
  </sheetViews>
  <sheetFormatPr defaultRowHeight="16.5"/>
  <cols>
    <col min="1" max="1" width="5.125" style="33" customWidth="1"/>
    <col min="2" max="2" width="11.125" style="34" customWidth="1"/>
    <col min="3" max="3" width="27.375" style="35" customWidth="1"/>
    <col min="4" max="4" width="11.25" style="36" customWidth="1"/>
    <col min="5" max="5" width="7.75" style="37" customWidth="1"/>
    <col min="6" max="6" width="22.875" style="31" customWidth="1"/>
    <col min="7" max="7" width="13.125" style="37" customWidth="1"/>
    <col min="8" max="8" width="9" style="31"/>
    <col min="9" max="9" width="10.625" style="31" bestFit="1" customWidth="1"/>
    <col min="10" max="10" width="21" style="31" customWidth="1"/>
    <col min="11" max="11" width="21.625" style="31" customWidth="1"/>
    <col min="12" max="16384" width="9" style="31"/>
  </cols>
  <sheetData>
    <row r="1" spans="1:11" ht="30" customHeight="1" thickBot="1">
      <c r="A1" s="189" t="s">
        <v>50</v>
      </c>
      <c r="B1" s="189"/>
      <c r="C1" s="189"/>
      <c r="D1" s="189"/>
      <c r="E1" s="189"/>
      <c r="F1" s="189"/>
      <c r="G1" s="189"/>
      <c r="H1" s="30"/>
      <c r="I1" s="30"/>
      <c r="J1" s="30"/>
      <c r="K1" s="30"/>
    </row>
    <row r="2" spans="1:11" ht="27">
      <c r="A2" s="128" t="s">
        <v>113</v>
      </c>
      <c r="B2" s="129" t="s">
        <v>114</v>
      </c>
      <c r="C2" s="130" t="s">
        <v>0</v>
      </c>
      <c r="D2" s="131" t="s">
        <v>115</v>
      </c>
      <c r="E2" s="140" t="s">
        <v>251</v>
      </c>
      <c r="F2" s="132" t="s">
        <v>1</v>
      </c>
      <c r="G2" s="133" t="s">
        <v>116</v>
      </c>
      <c r="H2" s="30"/>
      <c r="I2" s="30"/>
      <c r="J2" s="30"/>
      <c r="K2" s="30"/>
    </row>
    <row r="3" spans="1:11" s="32" customFormat="1" ht="30" customHeight="1">
      <c r="A3" s="63">
        <v>1</v>
      </c>
      <c r="B3" s="87">
        <v>43617</v>
      </c>
      <c r="C3" s="64" t="s">
        <v>169</v>
      </c>
      <c r="D3" s="110">
        <v>746900</v>
      </c>
      <c r="E3" s="59" t="s">
        <v>65</v>
      </c>
      <c r="F3" s="115" t="s">
        <v>70</v>
      </c>
      <c r="G3" s="66" t="s">
        <v>70</v>
      </c>
    </row>
    <row r="4" spans="1:11" s="32" customFormat="1" ht="30" customHeight="1">
      <c r="A4" s="63">
        <v>2</v>
      </c>
      <c r="B4" s="87">
        <v>43619</v>
      </c>
      <c r="C4" s="102" t="s">
        <v>117</v>
      </c>
      <c r="D4" s="110">
        <v>52000</v>
      </c>
      <c r="E4" s="59" t="s">
        <v>62</v>
      </c>
      <c r="F4" s="111" t="s">
        <v>118</v>
      </c>
      <c r="G4" s="62" t="s">
        <v>119</v>
      </c>
    </row>
    <row r="5" spans="1:11" s="32" customFormat="1" ht="30" customHeight="1">
      <c r="A5" s="63">
        <v>3</v>
      </c>
      <c r="B5" s="112">
        <v>43619</v>
      </c>
      <c r="C5" s="90" t="s">
        <v>120</v>
      </c>
      <c r="D5" s="113">
        <v>1050000</v>
      </c>
      <c r="E5" s="59" t="s">
        <v>65</v>
      </c>
      <c r="F5" s="115" t="s">
        <v>121</v>
      </c>
      <c r="G5" s="62" t="s">
        <v>122</v>
      </c>
    </row>
    <row r="6" spans="1:11" s="32" customFormat="1" ht="30" customHeight="1">
      <c r="A6" s="63">
        <v>4</v>
      </c>
      <c r="B6" s="112">
        <v>43619</v>
      </c>
      <c r="C6" s="64" t="s">
        <v>123</v>
      </c>
      <c r="D6" s="114">
        <v>70000</v>
      </c>
      <c r="E6" s="61" t="s">
        <v>65</v>
      </c>
      <c r="F6" s="115" t="s">
        <v>124</v>
      </c>
      <c r="G6" s="69" t="s">
        <v>125</v>
      </c>
    </row>
    <row r="7" spans="1:11" s="32" customFormat="1" ht="30" customHeight="1">
      <c r="A7" s="63">
        <v>5</v>
      </c>
      <c r="B7" s="87">
        <v>43619</v>
      </c>
      <c r="C7" s="64" t="s">
        <v>126</v>
      </c>
      <c r="D7" s="116">
        <v>500000</v>
      </c>
      <c r="E7" s="117" t="s">
        <v>68</v>
      </c>
      <c r="F7" s="61" t="s">
        <v>127</v>
      </c>
      <c r="G7" s="65" t="s">
        <v>128</v>
      </c>
    </row>
    <row r="8" spans="1:11" s="32" customFormat="1" ht="30" customHeight="1">
      <c r="A8" s="63">
        <v>6</v>
      </c>
      <c r="B8" s="87">
        <v>43620</v>
      </c>
      <c r="C8" s="90" t="s">
        <v>129</v>
      </c>
      <c r="D8" s="116">
        <v>17020</v>
      </c>
      <c r="E8" s="59" t="s">
        <v>65</v>
      </c>
      <c r="F8" s="61" t="s">
        <v>255</v>
      </c>
      <c r="G8" s="65" t="s">
        <v>112</v>
      </c>
    </row>
    <row r="9" spans="1:11" s="32" customFormat="1" ht="30" customHeight="1">
      <c r="A9" s="63">
        <v>7</v>
      </c>
      <c r="B9" s="93">
        <v>43620</v>
      </c>
      <c r="C9" s="90" t="s">
        <v>130</v>
      </c>
      <c r="D9" s="114">
        <v>7980</v>
      </c>
      <c r="E9" s="59" t="s">
        <v>65</v>
      </c>
      <c r="F9" s="117" t="s">
        <v>256</v>
      </c>
      <c r="G9" s="66" t="s">
        <v>112</v>
      </c>
    </row>
    <row r="10" spans="1:11" s="32" customFormat="1" ht="30" customHeight="1">
      <c r="A10" s="63">
        <v>8</v>
      </c>
      <c r="B10" s="93">
        <v>43620</v>
      </c>
      <c r="C10" s="64" t="s">
        <v>131</v>
      </c>
      <c r="D10" s="114">
        <v>2500000</v>
      </c>
      <c r="E10" s="59" t="s">
        <v>68</v>
      </c>
      <c r="F10" s="115" t="s">
        <v>132</v>
      </c>
      <c r="G10" s="62" t="s">
        <v>133</v>
      </c>
    </row>
    <row r="11" spans="1:11" s="32" customFormat="1" ht="54">
      <c r="A11" s="63">
        <v>9</v>
      </c>
      <c r="B11" s="87">
        <v>43620</v>
      </c>
      <c r="C11" s="64" t="s">
        <v>134</v>
      </c>
      <c r="D11" s="116">
        <v>586800</v>
      </c>
      <c r="E11" s="59" t="s">
        <v>68</v>
      </c>
      <c r="F11" s="61" t="s">
        <v>135</v>
      </c>
      <c r="G11" s="66" t="s">
        <v>136</v>
      </c>
    </row>
    <row r="12" spans="1:11" s="32" customFormat="1" ht="30" customHeight="1">
      <c r="A12" s="63">
        <v>10</v>
      </c>
      <c r="B12" s="87">
        <v>43620</v>
      </c>
      <c r="C12" s="64" t="s">
        <v>137</v>
      </c>
      <c r="D12" s="116">
        <v>200000</v>
      </c>
      <c r="E12" s="59" t="s">
        <v>65</v>
      </c>
      <c r="F12" s="117" t="s">
        <v>138</v>
      </c>
      <c r="G12" s="66" t="s">
        <v>139</v>
      </c>
    </row>
    <row r="13" spans="1:11" s="32" customFormat="1" ht="30" customHeight="1">
      <c r="A13" s="63">
        <v>11</v>
      </c>
      <c r="B13" s="87">
        <v>43621</v>
      </c>
      <c r="C13" s="64" t="s">
        <v>140</v>
      </c>
      <c r="D13" s="116">
        <v>105270</v>
      </c>
      <c r="E13" s="59" t="s">
        <v>68</v>
      </c>
      <c r="F13" s="117" t="s">
        <v>141</v>
      </c>
      <c r="G13" s="62" t="s">
        <v>142</v>
      </c>
    </row>
    <row r="14" spans="1:11" s="32" customFormat="1" ht="30" customHeight="1">
      <c r="A14" s="63">
        <v>12</v>
      </c>
      <c r="B14" s="87">
        <v>43623</v>
      </c>
      <c r="C14" s="90" t="s">
        <v>129</v>
      </c>
      <c r="D14" s="91">
        <v>6900</v>
      </c>
      <c r="E14" s="59" t="s">
        <v>65</v>
      </c>
      <c r="F14" s="61" t="s">
        <v>257</v>
      </c>
      <c r="G14" s="66"/>
    </row>
    <row r="15" spans="1:11" s="32" customFormat="1" ht="30" customHeight="1">
      <c r="A15" s="63">
        <v>13</v>
      </c>
      <c r="B15" s="93">
        <v>43623</v>
      </c>
      <c r="C15" s="90" t="s">
        <v>130</v>
      </c>
      <c r="D15" s="116">
        <v>3150</v>
      </c>
      <c r="E15" s="59" t="s">
        <v>65</v>
      </c>
      <c r="F15" s="117" t="s">
        <v>258</v>
      </c>
      <c r="G15" s="136"/>
    </row>
    <row r="16" spans="1:11" s="32" customFormat="1" ht="30" customHeight="1">
      <c r="A16" s="63">
        <v>14</v>
      </c>
      <c r="B16" s="87">
        <v>43624</v>
      </c>
      <c r="C16" s="64" t="s">
        <v>143</v>
      </c>
      <c r="D16" s="118">
        <v>462000</v>
      </c>
      <c r="E16" s="59" t="s">
        <v>65</v>
      </c>
      <c r="F16" s="115" t="s">
        <v>144</v>
      </c>
      <c r="G16" s="66" t="s">
        <v>145</v>
      </c>
    </row>
    <row r="17" spans="1:7" s="32" customFormat="1" ht="30" customHeight="1">
      <c r="A17" s="63">
        <v>15</v>
      </c>
      <c r="B17" s="87">
        <v>43626</v>
      </c>
      <c r="C17" s="64" t="s">
        <v>146</v>
      </c>
      <c r="D17" s="118">
        <v>2400000</v>
      </c>
      <c r="E17" s="59" t="s">
        <v>68</v>
      </c>
      <c r="F17" s="115" t="s">
        <v>147</v>
      </c>
      <c r="G17" s="66" t="s">
        <v>148</v>
      </c>
    </row>
    <row r="18" spans="1:7" s="32" customFormat="1" ht="30" customHeight="1">
      <c r="A18" s="63">
        <v>16</v>
      </c>
      <c r="B18" s="112">
        <v>43626</v>
      </c>
      <c r="C18" s="64" t="s">
        <v>149</v>
      </c>
      <c r="D18" s="114">
        <v>364320</v>
      </c>
      <c r="E18" s="59" t="s">
        <v>65</v>
      </c>
      <c r="F18" s="115" t="s">
        <v>112</v>
      </c>
      <c r="G18" s="62" t="s">
        <v>112</v>
      </c>
    </row>
    <row r="19" spans="1:7" s="32" customFormat="1" ht="30" customHeight="1">
      <c r="A19" s="63">
        <v>17</v>
      </c>
      <c r="B19" s="93">
        <v>43627</v>
      </c>
      <c r="C19" s="64" t="s">
        <v>150</v>
      </c>
      <c r="D19" s="114">
        <v>800000</v>
      </c>
      <c r="E19" s="59" t="s">
        <v>68</v>
      </c>
      <c r="F19" s="115" t="s">
        <v>151</v>
      </c>
      <c r="G19" s="137" t="s">
        <v>152</v>
      </c>
    </row>
    <row r="20" spans="1:7" s="32" customFormat="1" ht="30" customHeight="1">
      <c r="A20" s="63">
        <v>18</v>
      </c>
      <c r="B20" s="93">
        <v>43627</v>
      </c>
      <c r="C20" s="64" t="s">
        <v>143</v>
      </c>
      <c r="D20" s="119">
        <v>220000</v>
      </c>
      <c r="E20" s="59" t="s">
        <v>65</v>
      </c>
      <c r="F20" s="115" t="s">
        <v>153</v>
      </c>
      <c r="G20" s="66" t="s">
        <v>154</v>
      </c>
    </row>
    <row r="21" spans="1:7" s="32" customFormat="1" ht="30" customHeight="1">
      <c r="A21" s="63">
        <v>19</v>
      </c>
      <c r="B21" s="93">
        <v>43627</v>
      </c>
      <c r="C21" s="64" t="s">
        <v>155</v>
      </c>
      <c r="D21" s="114">
        <v>200000</v>
      </c>
      <c r="E21" s="59" t="s">
        <v>68</v>
      </c>
      <c r="F21" s="115" t="s">
        <v>156</v>
      </c>
      <c r="G21" s="137" t="s">
        <v>157</v>
      </c>
    </row>
    <row r="22" spans="1:7" s="32" customFormat="1" ht="30" customHeight="1">
      <c r="A22" s="63">
        <v>20</v>
      </c>
      <c r="B22" s="93">
        <v>43627</v>
      </c>
      <c r="C22" s="64" t="s">
        <v>158</v>
      </c>
      <c r="D22" s="116">
        <v>935700</v>
      </c>
      <c r="E22" s="59" t="s">
        <v>68</v>
      </c>
      <c r="F22" s="121" t="s">
        <v>159</v>
      </c>
      <c r="G22" s="136" t="s">
        <v>160</v>
      </c>
    </row>
    <row r="23" spans="1:7" s="32" customFormat="1" ht="30" customHeight="1">
      <c r="A23" s="63">
        <v>21</v>
      </c>
      <c r="B23" s="87">
        <v>43628</v>
      </c>
      <c r="C23" s="64" t="s">
        <v>161</v>
      </c>
      <c r="D23" s="91">
        <v>528960</v>
      </c>
      <c r="E23" s="59" t="s">
        <v>68</v>
      </c>
      <c r="F23" s="111" t="s">
        <v>162</v>
      </c>
      <c r="G23" s="66" t="s">
        <v>163</v>
      </c>
    </row>
    <row r="24" spans="1:7" s="32" customFormat="1" ht="30" customHeight="1">
      <c r="A24" s="63">
        <v>22</v>
      </c>
      <c r="B24" s="93">
        <v>43629</v>
      </c>
      <c r="C24" s="64" t="s">
        <v>164</v>
      </c>
      <c r="D24" s="120">
        <v>1000000</v>
      </c>
      <c r="E24" s="59" t="s">
        <v>65</v>
      </c>
      <c r="F24" s="121" t="s">
        <v>165</v>
      </c>
      <c r="G24" s="136" t="s">
        <v>166</v>
      </c>
    </row>
    <row r="25" spans="1:7" s="32" customFormat="1" ht="30" customHeight="1">
      <c r="A25" s="63">
        <v>23</v>
      </c>
      <c r="B25" s="87">
        <v>43629</v>
      </c>
      <c r="C25" s="64" t="s">
        <v>278</v>
      </c>
      <c r="D25" s="122">
        <v>274500</v>
      </c>
      <c r="E25" s="59" t="s">
        <v>65</v>
      </c>
      <c r="F25" s="115" t="s">
        <v>276</v>
      </c>
      <c r="G25" s="66" t="s">
        <v>276</v>
      </c>
    </row>
    <row r="26" spans="1:7" s="32" customFormat="1" ht="30" customHeight="1">
      <c r="A26" s="63">
        <v>24</v>
      </c>
      <c r="B26" s="87">
        <v>43629</v>
      </c>
      <c r="C26" s="64" t="s">
        <v>167</v>
      </c>
      <c r="D26" s="122">
        <v>64880</v>
      </c>
      <c r="E26" s="59" t="s">
        <v>65</v>
      </c>
      <c r="F26" s="115" t="s">
        <v>277</v>
      </c>
      <c r="G26" s="66" t="s">
        <v>168</v>
      </c>
    </row>
    <row r="27" spans="1:7" s="32" customFormat="1" ht="30" customHeight="1">
      <c r="A27" s="63">
        <v>25</v>
      </c>
      <c r="B27" s="93">
        <v>43629</v>
      </c>
      <c r="C27" s="64" t="s">
        <v>275</v>
      </c>
      <c r="D27" s="114">
        <v>768900</v>
      </c>
      <c r="E27" s="59" t="s">
        <v>65</v>
      </c>
      <c r="F27" s="115" t="s">
        <v>139</v>
      </c>
      <c r="G27" s="66" t="s">
        <v>139</v>
      </c>
    </row>
    <row r="28" spans="1:7" s="32" customFormat="1" ht="30" customHeight="1">
      <c r="A28" s="63">
        <v>26</v>
      </c>
      <c r="B28" s="112">
        <v>43629</v>
      </c>
      <c r="C28" s="64" t="s">
        <v>170</v>
      </c>
      <c r="D28" s="113">
        <v>71200</v>
      </c>
      <c r="E28" s="59" t="s">
        <v>68</v>
      </c>
      <c r="F28" s="61" t="s">
        <v>139</v>
      </c>
      <c r="G28" s="138" t="s">
        <v>139</v>
      </c>
    </row>
    <row r="29" spans="1:7" s="32" customFormat="1" ht="30" customHeight="1">
      <c r="A29" s="63">
        <v>27</v>
      </c>
      <c r="B29" s="93">
        <v>43629</v>
      </c>
      <c r="C29" s="64" t="s">
        <v>171</v>
      </c>
      <c r="D29" s="116">
        <v>68200</v>
      </c>
      <c r="E29" s="59" t="s">
        <v>68</v>
      </c>
      <c r="F29" s="117" t="s">
        <v>139</v>
      </c>
      <c r="G29" s="136" t="s">
        <v>139</v>
      </c>
    </row>
    <row r="30" spans="1:7" ht="30" customHeight="1">
      <c r="A30" s="63">
        <v>28</v>
      </c>
      <c r="B30" s="93">
        <v>43630</v>
      </c>
      <c r="C30" s="64" t="s">
        <v>272</v>
      </c>
      <c r="D30" s="114">
        <v>130800</v>
      </c>
      <c r="E30" s="59" t="s">
        <v>68</v>
      </c>
      <c r="F30" s="115" t="s">
        <v>274</v>
      </c>
      <c r="G30" s="66" t="s">
        <v>273</v>
      </c>
    </row>
    <row r="31" spans="1:7" s="32" customFormat="1" ht="30" customHeight="1">
      <c r="A31" s="63">
        <v>29</v>
      </c>
      <c r="B31" s="93">
        <v>43630</v>
      </c>
      <c r="C31" s="64" t="s">
        <v>263</v>
      </c>
      <c r="D31" s="120">
        <v>299660</v>
      </c>
      <c r="E31" s="59" t="s">
        <v>68</v>
      </c>
      <c r="F31" s="121" t="s">
        <v>172</v>
      </c>
      <c r="G31" s="136" t="s">
        <v>160</v>
      </c>
    </row>
    <row r="32" spans="1:7" s="32" customFormat="1" ht="30" customHeight="1">
      <c r="A32" s="63">
        <v>30</v>
      </c>
      <c r="B32" s="93">
        <v>43633</v>
      </c>
      <c r="C32" s="64" t="s">
        <v>264</v>
      </c>
      <c r="D32" s="113">
        <v>200000</v>
      </c>
      <c r="E32" s="59" t="s">
        <v>68</v>
      </c>
      <c r="F32" s="121" t="s">
        <v>173</v>
      </c>
      <c r="G32" s="136" t="s">
        <v>174</v>
      </c>
    </row>
    <row r="33" spans="1:7" s="32" customFormat="1" ht="30" customHeight="1">
      <c r="A33" s="63">
        <v>31</v>
      </c>
      <c r="B33" s="93">
        <v>43633</v>
      </c>
      <c r="C33" s="64" t="s">
        <v>265</v>
      </c>
      <c r="D33" s="113">
        <v>100000</v>
      </c>
      <c r="E33" s="59" t="s">
        <v>65</v>
      </c>
      <c r="F33" s="121" t="s">
        <v>175</v>
      </c>
      <c r="G33" s="136" t="s">
        <v>174</v>
      </c>
    </row>
    <row r="34" spans="1:7" s="32" customFormat="1" ht="30" customHeight="1">
      <c r="A34" s="63">
        <v>32</v>
      </c>
      <c r="B34" s="87">
        <v>43634</v>
      </c>
      <c r="C34" s="90" t="s">
        <v>129</v>
      </c>
      <c r="D34" s="91">
        <v>14200</v>
      </c>
      <c r="E34" s="59" t="s">
        <v>65</v>
      </c>
      <c r="F34" s="61" t="s">
        <v>259</v>
      </c>
      <c r="G34" s="62" t="s">
        <v>112</v>
      </c>
    </row>
    <row r="35" spans="1:7" s="32" customFormat="1" ht="30" customHeight="1">
      <c r="A35" s="63">
        <v>33</v>
      </c>
      <c r="B35" s="93">
        <v>43634</v>
      </c>
      <c r="C35" s="90" t="s">
        <v>130</v>
      </c>
      <c r="D35" s="113">
        <v>6580</v>
      </c>
      <c r="E35" s="59" t="s">
        <v>65</v>
      </c>
      <c r="F35" s="117" t="s">
        <v>260</v>
      </c>
      <c r="G35" s="136" t="s">
        <v>112</v>
      </c>
    </row>
    <row r="36" spans="1:7" s="32" customFormat="1" ht="30" customHeight="1">
      <c r="A36" s="63">
        <v>34</v>
      </c>
      <c r="B36" s="112">
        <v>43634</v>
      </c>
      <c r="C36" s="64" t="s">
        <v>266</v>
      </c>
      <c r="D36" s="114">
        <v>1358500</v>
      </c>
      <c r="E36" s="59" t="s">
        <v>68</v>
      </c>
      <c r="F36" s="115" t="s">
        <v>176</v>
      </c>
      <c r="G36" s="139" t="s">
        <v>160</v>
      </c>
    </row>
    <row r="37" spans="1:7" s="32" customFormat="1" ht="30" customHeight="1">
      <c r="A37" s="63">
        <v>35</v>
      </c>
      <c r="B37" s="93">
        <v>43635</v>
      </c>
      <c r="C37" s="64" t="s">
        <v>177</v>
      </c>
      <c r="D37" s="114">
        <v>300000</v>
      </c>
      <c r="E37" s="59" t="s">
        <v>68</v>
      </c>
      <c r="F37" s="115" t="s">
        <v>178</v>
      </c>
      <c r="G37" s="66" t="s">
        <v>142</v>
      </c>
    </row>
    <row r="38" spans="1:7" s="32" customFormat="1" ht="30" customHeight="1">
      <c r="A38" s="63">
        <v>36</v>
      </c>
      <c r="B38" s="93">
        <v>43635</v>
      </c>
      <c r="C38" s="64" t="s">
        <v>179</v>
      </c>
      <c r="D38" s="120">
        <v>200000</v>
      </c>
      <c r="E38" s="59" t="s">
        <v>68</v>
      </c>
      <c r="F38" s="121" t="s">
        <v>138</v>
      </c>
      <c r="G38" s="136" t="s">
        <v>180</v>
      </c>
    </row>
    <row r="39" spans="1:7" s="32" customFormat="1" ht="30" customHeight="1">
      <c r="A39" s="63">
        <v>37</v>
      </c>
      <c r="B39" s="93">
        <v>43635</v>
      </c>
      <c r="C39" s="64" t="s">
        <v>181</v>
      </c>
      <c r="D39" s="120">
        <v>270000</v>
      </c>
      <c r="E39" s="59" t="s">
        <v>65</v>
      </c>
      <c r="F39" s="121" t="s">
        <v>182</v>
      </c>
      <c r="G39" s="136" t="s">
        <v>142</v>
      </c>
    </row>
    <row r="40" spans="1:7" s="32" customFormat="1" ht="30" customHeight="1">
      <c r="A40" s="63">
        <v>38</v>
      </c>
      <c r="B40" s="112">
        <v>43635</v>
      </c>
      <c r="C40" s="64" t="s">
        <v>183</v>
      </c>
      <c r="D40" s="116">
        <v>30000</v>
      </c>
      <c r="E40" s="59" t="s">
        <v>68</v>
      </c>
      <c r="F40" s="61" t="s">
        <v>184</v>
      </c>
      <c r="G40" s="139" t="s">
        <v>185</v>
      </c>
    </row>
    <row r="41" spans="1:7" s="32" customFormat="1" ht="30" customHeight="1">
      <c r="A41" s="63">
        <v>39</v>
      </c>
      <c r="B41" s="87">
        <v>43635</v>
      </c>
      <c r="C41" s="64" t="s">
        <v>186</v>
      </c>
      <c r="D41" s="116">
        <v>300000</v>
      </c>
      <c r="E41" s="59" t="s">
        <v>68</v>
      </c>
      <c r="F41" s="117" t="s">
        <v>187</v>
      </c>
      <c r="G41" s="65" t="s">
        <v>188</v>
      </c>
    </row>
    <row r="42" spans="1:7" s="32" customFormat="1" ht="30" customHeight="1">
      <c r="A42" s="63">
        <v>40</v>
      </c>
      <c r="B42" s="87">
        <v>43635</v>
      </c>
      <c r="C42" s="64" t="s">
        <v>189</v>
      </c>
      <c r="D42" s="122">
        <v>377720</v>
      </c>
      <c r="E42" s="59" t="s">
        <v>68</v>
      </c>
      <c r="F42" s="111" t="s">
        <v>190</v>
      </c>
      <c r="G42" s="66" t="s">
        <v>191</v>
      </c>
    </row>
    <row r="43" spans="1:7" s="32" customFormat="1" ht="30" customHeight="1">
      <c r="A43" s="63">
        <v>41</v>
      </c>
      <c r="B43" s="87">
        <v>43636</v>
      </c>
      <c r="C43" s="64" t="s">
        <v>192</v>
      </c>
      <c r="D43" s="122">
        <v>12000</v>
      </c>
      <c r="E43" s="59" t="s">
        <v>65</v>
      </c>
      <c r="F43" s="117" t="s">
        <v>193</v>
      </c>
      <c r="G43" s="66" t="s">
        <v>168</v>
      </c>
    </row>
    <row r="44" spans="1:7" s="32" customFormat="1" ht="30" customHeight="1">
      <c r="A44" s="63">
        <v>42</v>
      </c>
      <c r="B44" s="87">
        <v>43636</v>
      </c>
      <c r="C44" s="64" t="s">
        <v>194</v>
      </c>
      <c r="D44" s="116">
        <v>600000</v>
      </c>
      <c r="E44" s="59" t="s">
        <v>65</v>
      </c>
      <c r="F44" s="117" t="s">
        <v>195</v>
      </c>
      <c r="G44" s="65" t="s">
        <v>196</v>
      </c>
    </row>
    <row r="45" spans="1:7" s="32" customFormat="1" ht="40.5">
      <c r="A45" s="63">
        <v>43</v>
      </c>
      <c r="B45" s="87">
        <v>43639</v>
      </c>
      <c r="C45" s="134" t="s">
        <v>197</v>
      </c>
      <c r="D45" s="114">
        <v>18040</v>
      </c>
      <c r="E45" s="59" t="s">
        <v>65</v>
      </c>
      <c r="F45" s="115" t="s">
        <v>252</v>
      </c>
      <c r="G45" s="62" t="s">
        <v>112</v>
      </c>
    </row>
    <row r="46" spans="1:7" s="32" customFormat="1" ht="40.5">
      <c r="A46" s="63">
        <v>44</v>
      </c>
      <c r="B46" s="87">
        <v>43639</v>
      </c>
      <c r="C46" s="134" t="s">
        <v>198</v>
      </c>
      <c r="D46" s="114">
        <v>1790</v>
      </c>
      <c r="E46" s="59" t="s">
        <v>65</v>
      </c>
      <c r="F46" s="115" t="s">
        <v>253</v>
      </c>
      <c r="G46" s="65" t="s">
        <v>112</v>
      </c>
    </row>
    <row r="47" spans="1:7" s="15" customFormat="1" ht="30" customHeight="1">
      <c r="A47" s="63">
        <v>45</v>
      </c>
      <c r="B47" s="87">
        <v>43640</v>
      </c>
      <c r="C47" s="64" t="s">
        <v>199</v>
      </c>
      <c r="D47" s="123">
        <v>3379320</v>
      </c>
      <c r="E47" s="59" t="s">
        <v>65</v>
      </c>
      <c r="F47" s="121" t="s">
        <v>200</v>
      </c>
      <c r="G47" s="136" t="s">
        <v>201</v>
      </c>
    </row>
    <row r="48" spans="1:7" s="15" customFormat="1" ht="30" customHeight="1">
      <c r="A48" s="63">
        <v>46</v>
      </c>
      <c r="B48" s="87">
        <v>43640</v>
      </c>
      <c r="C48" s="64" t="s">
        <v>202</v>
      </c>
      <c r="D48" s="123">
        <v>495000</v>
      </c>
      <c r="E48" s="59" t="s">
        <v>68</v>
      </c>
      <c r="F48" s="115" t="s">
        <v>203</v>
      </c>
      <c r="G48" s="65" t="s">
        <v>204</v>
      </c>
    </row>
    <row r="49" spans="1:7" s="15" customFormat="1" ht="30" customHeight="1">
      <c r="A49" s="63">
        <v>47</v>
      </c>
      <c r="B49" s="87">
        <v>43640</v>
      </c>
      <c r="C49" s="64" t="s">
        <v>202</v>
      </c>
      <c r="D49" s="123">
        <v>484550</v>
      </c>
      <c r="E49" s="59" t="s">
        <v>68</v>
      </c>
      <c r="F49" s="115" t="s">
        <v>205</v>
      </c>
      <c r="G49" s="65" t="s">
        <v>142</v>
      </c>
    </row>
    <row r="50" spans="1:7" s="15" customFormat="1" ht="30" customHeight="1">
      <c r="A50" s="63">
        <v>48</v>
      </c>
      <c r="B50" s="93">
        <v>43640</v>
      </c>
      <c r="C50" s="64" t="s">
        <v>206</v>
      </c>
      <c r="D50" s="114">
        <v>499040</v>
      </c>
      <c r="E50" s="59" t="s">
        <v>68</v>
      </c>
      <c r="F50" s="115" t="s">
        <v>207</v>
      </c>
      <c r="G50" s="66" t="s">
        <v>208</v>
      </c>
    </row>
    <row r="51" spans="1:7" s="15" customFormat="1" ht="30" customHeight="1">
      <c r="A51" s="63">
        <v>49</v>
      </c>
      <c r="B51" s="93">
        <v>43640</v>
      </c>
      <c r="C51" s="64" t="s">
        <v>209</v>
      </c>
      <c r="D51" s="116">
        <v>215280</v>
      </c>
      <c r="E51" s="59" t="s">
        <v>68</v>
      </c>
      <c r="F51" s="121" t="s">
        <v>210</v>
      </c>
      <c r="G51" s="136" t="s">
        <v>211</v>
      </c>
    </row>
    <row r="52" spans="1:7" s="15" customFormat="1" ht="30" customHeight="1">
      <c r="A52" s="63">
        <v>50</v>
      </c>
      <c r="B52" s="93">
        <v>43640</v>
      </c>
      <c r="C52" s="64" t="s">
        <v>212</v>
      </c>
      <c r="D52" s="114">
        <v>1118100</v>
      </c>
      <c r="E52" s="59" t="s">
        <v>68</v>
      </c>
      <c r="F52" s="115" t="s">
        <v>213</v>
      </c>
      <c r="G52" s="66" t="s">
        <v>214</v>
      </c>
    </row>
    <row r="53" spans="1:7" s="15" customFormat="1" ht="30" customHeight="1">
      <c r="A53" s="63">
        <v>51</v>
      </c>
      <c r="B53" s="93">
        <v>43640</v>
      </c>
      <c r="C53" s="64" t="s">
        <v>215</v>
      </c>
      <c r="D53" s="119">
        <v>690140</v>
      </c>
      <c r="E53" s="59" t="s">
        <v>68</v>
      </c>
      <c r="F53" s="115" t="s">
        <v>271</v>
      </c>
      <c r="G53" s="137" t="s">
        <v>216</v>
      </c>
    </row>
    <row r="54" spans="1:7" s="15" customFormat="1" ht="30" customHeight="1">
      <c r="A54" s="63">
        <v>52</v>
      </c>
      <c r="B54" s="93">
        <v>43640</v>
      </c>
      <c r="C54" s="64" t="s">
        <v>217</v>
      </c>
      <c r="D54" s="119">
        <v>220000</v>
      </c>
      <c r="E54" s="59" t="s">
        <v>68</v>
      </c>
      <c r="F54" s="115" t="s">
        <v>112</v>
      </c>
      <c r="G54" s="137" t="s">
        <v>112</v>
      </c>
    </row>
    <row r="55" spans="1:7" s="15" customFormat="1" ht="30" customHeight="1">
      <c r="A55" s="63">
        <v>53</v>
      </c>
      <c r="B55" s="93">
        <v>43641</v>
      </c>
      <c r="C55" s="64" t="s">
        <v>218</v>
      </c>
      <c r="D55" s="113">
        <v>321410</v>
      </c>
      <c r="E55" s="59" t="s">
        <v>65</v>
      </c>
      <c r="F55" s="121" t="s">
        <v>254</v>
      </c>
      <c r="G55" s="136" t="s">
        <v>142</v>
      </c>
    </row>
    <row r="56" spans="1:7" s="15" customFormat="1" ht="30" customHeight="1">
      <c r="A56" s="63">
        <v>54</v>
      </c>
      <c r="B56" s="93">
        <v>43642</v>
      </c>
      <c r="C56" s="135" t="s">
        <v>129</v>
      </c>
      <c r="D56" s="114">
        <v>72960</v>
      </c>
      <c r="E56" s="59" t="s">
        <v>65</v>
      </c>
      <c r="F56" s="61" t="s">
        <v>261</v>
      </c>
      <c r="G56" s="62" t="s">
        <v>112</v>
      </c>
    </row>
    <row r="57" spans="1:7" s="15" customFormat="1" ht="30" customHeight="1">
      <c r="A57" s="63">
        <v>55</v>
      </c>
      <c r="B57" s="93">
        <v>43642</v>
      </c>
      <c r="C57" s="135" t="s">
        <v>130</v>
      </c>
      <c r="D57" s="119">
        <v>33600</v>
      </c>
      <c r="E57" s="59" t="s">
        <v>65</v>
      </c>
      <c r="F57" s="117" t="s">
        <v>262</v>
      </c>
      <c r="G57" s="66" t="s">
        <v>112</v>
      </c>
    </row>
    <row r="58" spans="1:7" s="15" customFormat="1" ht="30" customHeight="1">
      <c r="A58" s="63">
        <v>56</v>
      </c>
      <c r="B58" s="93">
        <v>43642</v>
      </c>
      <c r="C58" s="64" t="s">
        <v>219</v>
      </c>
      <c r="D58" s="113">
        <v>150000</v>
      </c>
      <c r="E58" s="59" t="s">
        <v>65</v>
      </c>
      <c r="F58" s="121" t="s">
        <v>220</v>
      </c>
      <c r="G58" s="136" t="s">
        <v>221</v>
      </c>
    </row>
    <row r="59" spans="1:7" s="15" customFormat="1" ht="40.5">
      <c r="A59" s="63">
        <v>57</v>
      </c>
      <c r="B59" s="93">
        <v>43642</v>
      </c>
      <c r="C59" s="64" t="s">
        <v>222</v>
      </c>
      <c r="D59" s="114">
        <v>92400</v>
      </c>
      <c r="E59" s="59" t="s">
        <v>65</v>
      </c>
      <c r="F59" s="115" t="s">
        <v>223</v>
      </c>
      <c r="G59" s="137" t="s">
        <v>224</v>
      </c>
    </row>
    <row r="60" spans="1:7" s="15" customFormat="1" ht="30" customHeight="1">
      <c r="A60" s="63">
        <v>58</v>
      </c>
      <c r="B60" s="93">
        <v>43643</v>
      </c>
      <c r="C60" s="64" t="s">
        <v>225</v>
      </c>
      <c r="D60" s="120">
        <v>1000000</v>
      </c>
      <c r="E60" s="59" t="s">
        <v>68</v>
      </c>
      <c r="F60" s="121" t="s">
        <v>226</v>
      </c>
      <c r="G60" s="66" t="s">
        <v>227</v>
      </c>
    </row>
    <row r="61" spans="1:7" s="15" customFormat="1" ht="30" customHeight="1">
      <c r="A61" s="63">
        <v>59</v>
      </c>
      <c r="B61" s="93">
        <v>43643</v>
      </c>
      <c r="C61" s="64" t="s">
        <v>228</v>
      </c>
      <c r="D61" s="120">
        <v>11750000</v>
      </c>
      <c r="E61" s="59" t="s">
        <v>68</v>
      </c>
      <c r="F61" s="121" t="s">
        <v>229</v>
      </c>
      <c r="G61" s="136" t="s">
        <v>230</v>
      </c>
    </row>
    <row r="62" spans="1:7" s="15" customFormat="1" ht="30" customHeight="1">
      <c r="A62" s="63">
        <v>60</v>
      </c>
      <c r="B62" s="93">
        <v>43643</v>
      </c>
      <c r="C62" s="64" t="s">
        <v>231</v>
      </c>
      <c r="D62" s="113">
        <v>150000</v>
      </c>
      <c r="E62" s="59" t="s">
        <v>65</v>
      </c>
      <c r="F62" s="121" t="s">
        <v>232</v>
      </c>
      <c r="G62" s="136" t="s">
        <v>233</v>
      </c>
    </row>
    <row r="63" spans="1:7" s="15" customFormat="1" ht="67.5">
      <c r="A63" s="63">
        <v>61</v>
      </c>
      <c r="B63" s="93">
        <v>43643</v>
      </c>
      <c r="C63" s="60" t="s">
        <v>267</v>
      </c>
      <c r="D63" s="113">
        <v>2130000</v>
      </c>
      <c r="E63" s="59" t="s">
        <v>66</v>
      </c>
      <c r="F63" s="70" t="s">
        <v>269</v>
      </c>
      <c r="G63" s="67" t="s">
        <v>268</v>
      </c>
    </row>
    <row r="64" spans="1:7" s="15" customFormat="1" ht="30" customHeight="1">
      <c r="A64" s="63">
        <v>62</v>
      </c>
      <c r="B64" s="93">
        <v>43643</v>
      </c>
      <c r="C64" s="64" t="s">
        <v>234</v>
      </c>
      <c r="D64" s="113">
        <v>738260</v>
      </c>
      <c r="E64" s="59" t="s">
        <v>65</v>
      </c>
      <c r="F64" s="115" t="s">
        <v>235</v>
      </c>
      <c r="G64" s="137" t="s">
        <v>236</v>
      </c>
    </row>
    <row r="65" spans="1:7" s="15" customFormat="1" ht="30" customHeight="1">
      <c r="A65" s="63">
        <v>63</v>
      </c>
      <c r="B65" s="93">
        <v>43643</v>
      </c>
      <c r="C65" s="134" t="s">
        <v>237</v>
      </c>
      <c r="D65" s="114">
        <v>108000</v>
      </c>
      <c r="E65" s="59" t="s">
        <v>65</v>
      </c>
      <c r="F65" s="115" t="s">
        <v>238</v>
      </c>
      <c r="G65" s="66" t="s">
        <v>239</v>
      </c>
    </row>
    <row r="66" spans="1:7" s="15" customFormat="1" ht="30" customHeight="1">
      <c r="A66" s="63">
        <v>64</v>
      </c>
      <c r="B66" s="87">
        <v>43643</v>
      </c>
      <c r="C66" s="64" t="s">
        <v>240</v>
      </c>
      <c r="D66" s="114">
        <v>11000</v>
      </c>
      <c r="E66" s="59" t="s">
        <v>65</v>
      </c>
      <c r="F66" s="115" t="s">
        <v>241</v>
      </c>
      <c r="G66" s="136" t="s">
        <v>168</v>
      </c>
    </row>
    <row r="67" spans="1:7" s="15" customFormat="1" ht="30" customHeight="1">
      <c r="A67" s="63">
        <v>65</v>
      </c>
      <c r="B67" s="93">
        <v>43644</v>
      </c>
      <c r="C67" s="64" t="s">
        <v>186</v>
      </c>
      <c r="D67" s="114">
        <v>400000</v>
      </c>
      <c r="E67" s="59" t="s">
        <v>68</v>
      </c>
      <c r="F67" s="115" t="s">
        <v>242</v>
      </c>
      <c r="G67" s="137" t="s">
        <v>243</v>
      </c>
    </row>
    <row r="68" spans="1:7" s="15" customFormat="1" ht="54">
      <c r="A68" s="63">
        <v>66</v>
      </c>
      <c r="B68" s="87">
        <v>43644</v>
      </c>
      <c r="C68" s="64" t="s">
        <v>219</v>
      </c>
      <c r="D68" s="116">
        <v>572300</v>
      </c>
      <c r="E68" s="59" t="s">
        <v>65</v>
      </c>
      <c r="F68" s="121" t="s">
        <v>270</v>
      </c>
      <c r="G68" s="136" t="s">
        <v>244</v>
      </c>
    </row>
    <row r="69" spans="1:7" s="15" customFormat="1" ht="30" customHeight="1">
      <c r="A69" s="63">
        <v>67</v>
      </c>
      <c r="B69" s="93">
        <v>43644</v>
      </c>
      <c r="C69" s="64" t="s">
        <v>245</v>
      </c>
      <c r="D69" s="114">
        <v>600000</v>
      </c>
      <c r="E69" s="59" t="s">
        <v>68</v>
      </c>
      <c r="F69" s="115" t="s">
        <v>246</v>
      </c>
      <c r="G69" s="65" t="s">
        <v>247</v>
      </c>
    </row>
    <row r="70" spans="1:7" s="15" customFormat="1" ht="30" customHeight="1">
      <c r="A70" s="63">
        <v>68</v>
      </c>
      <c r="B70" s="93">
        <v>43644</v>
      </c>
      <c r="C70" s="64" t="s">
        <v>248</v>
      </c>
      <c r="D70" s="114">
        <v>2112700</v>
      </c>
      <c r="E70" s="59" t="s">
        <v>68</v>
      </c>
      <c r="F70" s="124" t="s">
        <v>249</v>
      </c>
      <c r="G70" s="136" t="s">
        <v>250</v>
      </c>
    </row>
    <row r="71" spans="1:7" s="15" customFormat="1" ht="30" customHeight="1">
      <c r="A71" s="190" t="s">
        <v>69</v>
      </c>
      <c r="B71" s="191"/>
      <c r="C71" s="192"/>
      <c r="D71" s="125">
        <f>SUM(D3:D70)</f>
        <v>45568030</v>
      </c>
      <c r="E71" s="126"/>
      <c r="F71" s="127"/>
      <c r="G71" s="68"/>
    </row>
    <row r="72" spans="1:7" s="15" customFormat="1" ht="30" customHeight="1">
      <c r="A72" s="33"/>
      <c r="B72" s="34"/>
      <c r="C72" s="35"/>
      <c r="D72" s="36"/>
      <c r="E72" s="37"/>
      <c r="F72" s="31"/>
      <c r="G72" s="37"/>
    </row>
    <row r="73" spans="1:7" s="15" customFormat="1" ht="30" customHeight="1">
      <c r="A73" s="33"/>
      <c r="B73" s="34"/>
      <c r="C73" s="35"/>
      <c r="D73" s="36"/>
      <c r="E73" s="37"/>
      <c r="F73" s="31"/>
      <c r="G73" s="37"/>
    </row>
    <row r="74" spans="1:7" s="15" customFormat="1" ht="30" customHeight="1">
      <c r="A74" s="33"/>
      <c r="B74" s="34"/>
      <c r="C74" s="35"/>
      <c r="D74" s="36"/>
      <c r="E74" s="37"/>
      <c r="F74" s="31"/>
      <c r="G74" s="37"/>
    </row>
    <row r="75" spans="1:7" s="15" customFormat="1" ht="30" customHeight="1">
      <c r="A75" s="33"/>
      <c r="B75" s="34"/>
      <c r="C75" s="35"/>
      <c r="D75" s="36"/>
      <c r="E75" s="37"/>
      <c r="F75" s="31"/>
      <c r="G75" s="37"/>
    </row>
    <row r="76" spans="1:7" s="15" customFormat="1" ht="30" customHeight="1">
      <c r="A76" s="33"/>
      <c r="B76" s="34"/>
      <c r="C76" s="35"/>
      <c r="D76" s="36"/>
      <c r="E76" s="37"/>
      <c r="F76" s="31"/>
      <c r="G76" s="37"/>
    </row>
    <row r="77" spans="1:7" s="15" customFormat="1" ht="30" customHeight="1">
      <c r="A77" s="33"/>
      <c r="B77" s="34"/>
      <c r="C77" s="35"/>
      <c r="D77" s="36"/>
      <c r="E77" s="37"/>
      <c r="F77" s="31"/>
      <c r="G77" s="37"/>
    </row>
    <row r="78" spans="1:7" s="15" customFormat="1" ht="30" customHeight="1">
      <c r="A78" s="33"/>
      <c r="B78" s="34"/>
      <c r="C78" s="35"/>
      <c r="D78" s="36"/>
      <c r="E78" s="37"/>
      <c r="F78" s="31"/>
      <c r="G78" s="37"/>
    </row>
    <row r="79" spans="1:7" s="15" customFormat="1" ht="30" customHeight="1">
      <c r="A79" s="33"/>
      <c r="B79" s="34"/>
      <c r="C79" s="35"/>
      <c r="D79" s="36"/>
      <c r="E79" s="37"/>
      <c r="F79" s="31"/>
      <c r="G79" s="37"/>
    </row>
    <row r="80" spans="1:7" s="15" customFormat="1" ht="30" customHeight="1">
      <c r="A80" s="33"/>
      <c r="B80" s="34"/>
      <c r="C80" s="35"/>
      <c r="D80" s="36"/>
      <c r="E80" s="37"/>
      <c r="F80" s="31"/>
      <c r="G80" s="37"/>
    </row>
    <row r="81" spans="1:7" s="15" customFormat="1" ht="30" customHeight="1">
      <c r="A81" s="33"/>
      <c r="B81" s="34"/>
      <c r="C81" s="35"/>
      <c r="D81" s="36"/>
      <c r="E81" s="37"/>
      <c r="F81" s="31"/>
      <c r="G81" s="37"/>
    </row>
    <row r="82" spans="1:7" s="15" customFormat="1" ht="30" customHeight="1">
      <c r="A82" s="33"/>
      <c r="B82" s="34"/>
      <c r="C82" s="35"/>
      <c r="D82" s="36"/>
      <c r="E82" s="37"/>
      <c r="F82" s="31"/>
      <c r="G82" s="37"/>
    </row>
    <row r="83" spans="1:7" s="15" customFormat="1" ht="30" customHeight="1">
      <c r="A83" s="33"/>
      <c r="B83" s="34"/>
      <c r="C83" s="35"/>
      <c r="D83" s="36"/>
      <c r="E83" s="37"/>
      <c r="F83" s="31"/>
      <c r="G83" s="37"/>
    </row>
    <row r="84" spans="1:7" s="15" customFormat="1" ht="30" customHeight="1">
      <c r="A84" s="33"/>
      <c r="B84" s="34"/>
      <c r="C84" s="35"/>
      <c r="D84" s="36"/>
      <c r="E84" s="37"/>
      <c r="F84" s="31"/>
      <c r="G84" s="37"/>
    </row>
    <row r="85" spans="1:7" s="15" customFormat="1" ht="30" customHeight="1">
      <c r="A85" s="33"/>
      <c r="B85" s="34"/>
      <c r="C85" s="35"/>
      <c r="D85" s="36"/>
      <c r="E85" s="37"/>
      <c r="F85" s="31"/>
      <c r="G85" s="37"/>
    </row>
    <row r="86" spans="1:7" s="15" customFormat="1" ht="30" customHeight="1">
      <c r="A86" s="33"/>
      <c r="B86" s="34"/>
      <c r="C86" s="35"/>
      <c r="D86" s="36"/>
      <c r="E86" s="37"/>
      <c r="F86" s="31"/>
      <c r="G86" s="37"/>
    </row>
    <row r="87" spans="1:7" s="15" customFormat="1" ht="30" customHeight="1">
      <c r="A87" s="33"/>
      <c r="B87" s="34"/>
      <c r="C87" s="35"/>
      <c r="D87" s="36"/>
      <c r="E87" s="37"/>
      <c r="F87" s="31"/>
      <c r="G87" s="37"/>
    </row>
    <row r="88" spans="1:7" s="15" customFormat="1" ht="30" customHeight="1">
      <c r="A88" s="33"/>
      <c r="B88" s="34"/>
      <c r="C88" s="35"/>
      <c r="D88" s="36"/>
      <c r="E88" s="37"/>
      <c r="F88" s="31"/>
      <c r="G88" s="37"/>
    </row>
    <row r="89" spans="1:7" s="15" customFormat="1" ht="30" customHeight="1">
      <c r="A89" s="33"/>
      <c r="B89" s="34"/>
      <c r="C89" s="35"/>
      <c r="D89" s="36"/>
      <c r="E89" s="37"/>
      <c r="F89" s="31"/>
      <c r="G89" s="37"/>
    </row>
    <row r="90" spans="1:7" s="15" customFormat="1" ht="30" customHeight="1">
      <c r="A90" s="33"/>
      <c r="B90" s="34"/>
      <c r="C90" s="35"/>
      <c r="D90" s="36"/>
      <c r="E90" s="37"/>
      <c r="F90" s="31"/>
      <c r="G90" s="37"/>
    </row>
    <row r="91" spans="1:7" s="15" customFormat="1" ht="30" customHeight="1">
      <c r="A91" s="33"/>
      <c r="B91" s="34"/>
      <c r="C91" s="35"/>
      <c r="D91" s="36"/>
      <c r="E91" s="37"/>
      <c r="F91" s="31"/>
      <c r="G91" s="37"/>
    </row>
    <row r="92" spans="1:7" s="15" customFormat="1" ht="30" customHeight="1">
      <c r="A92" s="33"/>
      <c r="B92" s="34"/>
      <c r="C92" s="35"/>
      <c r="D92" s="36"/>
      <c r="E92" s="37"/>
      <c r="F92" s="31"/>
      <c r="G92" s="37"/>
    </row>
    <row r="93" spans="1:7" s="15" customFormat="1" ht="30" customHeight="1">
      <c r="A93" s="33"/>
      <c r="B93" s="34"/>
      <c r="C93" s="35"/>
      <c r="D93" s="36"/>
      <c r="E93" s="37"/>
      <c r="F93" s="31"/>
      <c r="G93" s="37"/>
    </row>
    <row r="94" spans="1:7" s="15" customFormat="1" ht="30" customHeight="1">
      <c r="A94" s="33"/>
      <c r="B94" s="34"/>
      <c r="C94" s="35"/>
      <c r="D94" s="36"/>
      <c r="E94" s="37"/>
      <c r="F94" s="31"/>
      <c r="G94" s="37"/>
    </row>
    <row r="95" spans="1:7" s="15" customFormat="1" ht="30" customHeight="1">
      <c r="A95" s="33"/>
      <c r="B95" s="34"/>
      <c r="C95" s="35"/>
      <c r="D95" s="36"/>
      <c r="E95" s="37"/>
      <c r="F95" s="31"/>
      <c r="G95" s="37"/>
    </row>
    <row r="96" spans="1:7" s="15" customFormat="1" ht="30" customHeight="1">
      <c r="A96" s="33"/>
      <c r="B96" s="34"/>
      <c r="C96" s="35"/>
      <c r="D96" s="36"/>
      <c r="E96" s="37"/>
      <c r="F96" s="31"/>
      <c r="G96" s="37"/>
    </row>
    <row r="97" spans="1:7" s="15" customFormat="1">
      <c r="A97" s="33"/>
      <c r="B97" s="34"/>
      <c r="C97" s="35"/>
      <c r="D97" s="36"/>
      <c r="E97" s="37"/>
      <c r="F97" s="31"/>
      <c r="G97" s="37"/>
    </row>
    <row r="98" spans="1:7" s="15" customFormat="1" ht="30" customHeight="1">
      <c r="A98" s="33"/>
      <c r="B98" s="34"/>
      <c r="C98" s="35"/>
      <c r="D98" s="36"/>
      <c r="E98" s="37"/>
      <c r="F98" s="31"/>
      <c r="G98" s="37"/>
    </row>
    <row r="99" spans="1:7" s="15" customFormat="1" ht="30" customHeight="1">
      <c r="A99" s="33"/>
      <c r="B99" s="34"/>
      <c r="C99" s="35"/>
      <c r="D99" s="36"/>
      <c r="E99" s="37"/>
      <c r="F99" s="31"/>
      <c r="G99" s="37"/>
    </row>
    <row r="100" spans="1:7" s="15" customFormat="1" ht="30" customHeight="1">
      <c r="A100" s="33"/>
      <c r="B100" s="34"/>
      <c r="C100" s="35"/>
      <c r="D100" s="36"/>
      <c r="E100" s="37"/>
      <c r="F100" s="31"/>
      <c r="G100" s="37"/>
    </row>
    <row r="101" spans="1:7" s="15" customFormat="1" ht="30" customHeight="1">
      <c r="A101" s="33"/>
      <c r="B101" s="34"/>
      <c r="C101" s="35"/>
      <c r="D101" s="36"/>
      <c r="E101" s="37"/>
      <c r="F101" s="31"/>
      <c r="G101" s="37"/>
    </row>
    <row r="102" spans="1:7" s="15" customFormat="1" ht="30" customHeight="1">
      <c r="A102" s="33"/>
      <c r="B102" s="34"/>
      <c r="C102" s="35"/>
      <c r="D102" s="36"/>
      <c r="E102" s="37"/>
      <c r="F102" s="31"/>
      <c r="G102" s="37"/>
    </row>
    <row r="103" spans="1:7" s="15" customFormat="1" ht="30" customHeight="1">
      <c r="A103" s="33"/>
      <c r="B103" s="34"/>
      <c r="C103" s="35"/>
      <c r="D103" s="36"/>
      <c r="E103" s="37"/>
      <c r="F103" s="31"/>
      <c r="G103" s="37"/>
    </row>
    <row r="104" spans="1:7" s="15" customFormat="1" ht="30" customHeight="1">
      <c r="A104" s="33"/>
      <c r="B104" s="34"/>
      <c r="C104" s="35"/>
      <c r="D104" s="36"/>
      <c r="E104" s="37"/>
      <c r="F104" s="31"/>
      <c r="G104" s="37"/>
    </row>
    <row r="105" spans="1:7" ht="30" customHeight="1"/>
    <row r="106" spans="1:7" ht="30" customHeight="1"/>
    <row r="107" spans="1:7" ht="30" customHeight="1"/>
    <row r="108" spans="1:7" ht="30" customHeight="1"/>
    <row r="109" spans="1:7" ht="30" customHeight="1"/>
    <row r="110" spans="1:7" ht="30" customHeight="1"/>
    <row r="111" spans="1:7" ht="30" customHeight="1"/>
    <row r="112" spans="1:7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1" ht="30" customHeight="1"/>
    <row r="402" ht="30" customHeight="1"/>
    <row r="403" ht="30" customHeight="1"/>
    <row r="404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</sheetData>
  <autoFilter ref="A2:G46">
    <sortState ref="A3:G63">
      <sortCondition ref="B2:B54"/>
    </sortState>
  </autoFilter>
  <sortState ref="A4:G87">
    <sortCondition ref="B4:B87"/>
  </sortState>
  <mergeCells count="2">
    <mergeCell ref="A1:G1"/>
    <mergeCell ref="A71:C7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view="pageBreakPreview" zoomScale="115" zoomScaleNormal="100" zoomScaleSheetLayoutView="115" workbookViewId="0">
      <pane ySplit="2" topLeftCell="A71" activePane="bottomLeft" state="frozenSplit"/>
      <selection activeCell="I21" sqref="I21"/>
      <selection pane="bottomLeft" activeCell="K74" sqref="K74"/>
    </sheetView>
  </sheetViews>
  <sheetFormatPr defaultRowHeight="16.5"/>
  <cols>
    <col min="1" max="1" width="5.125" style="11" customWidth="1"/>
    <col min="2" max="2" width="11.125" style="12" customWidth="1"/>
    <col min="3" max="3" width="25.875" style="13" customWidth="1"/>
    <col min="4" max="4" width="12.75" style="58" customWidth="1"/>
    <col min="5" max="5" width="7.5" style="14" customWidth="1"/>
    <col min="6" max="6" width="22.875" style="13" customWidth="1"/>
    <col min="7" max="7" width="13.125" style="13" customWidth="1"/>
    <col min="8" max="16384" width="9" style="9"/>
  </cols>
  <sheetData>
    <row r="1" spans="1:7" ht="30" customHeight="1" thickBot="1">
      <c r="A1" s="193" t="s">
        <v>20</v>
      </c>
      <c r="B1" s="193"/>
      <c r="C1" s="193"/>
      <c r="D1" s="193"/>
      <c r="E1" s="193"/>
      <c r="F1" s="193"/>
      <c r="G1" s="3"/>
    </row>
    <row r="2" spans="1:7" ht="24.75" thickBot="1">
      <c r="A2" s="52" t="s">
        <v>6</v>
      </c>
      <c r="B2" s="53" t="s">
        <v>21</v>
      </c>
      <c r="C2" s="54" t="s">
        <v>0</v>
      </c>
      <c r="D2" s="85" t="s">
        <v>22</v>
      </c>
      <c r="E2" s="55" t="s">
        <v>23</v>
      </c>
      <c r="F2" s="54" t="s">
        <v>1</v>
      </c>
      <c r="G2" s="56" t="s">
        <v>24</v>
      </c>
    </row>
    <row r="3" spans="1:7" s="10" customFormat="1" ht="30" customHeight="1">
      <c r="A3" s="71">
        <v>1</v>
      </c>
      <c r="B3" s="152">
        <v>43619</v>
      </c>
      <c r="C3" s="154" t="s">
        <v>25</v>
      </c>
      <c r="D3" s="150">
        <v>112200</v>
      </c>
      <c r="E3" s="72" t="s">
        <v>19</v>
      </c>
      <c r="F3" s="73" t="s">
        <v>355</v>
      </c>
      <c r="G3" s="153" t="s">
        <v>333</v>
      </c>
    </row>
    <row r="4" spans="1:7" s="10" customFormat="1" ht="30" customHeight="1">
      <c r="A4" s="20">
        <v>2</v>
      </c>
      <c r="B4" s="152">
        <v>43619</v>
      </c>
      <c r="C4" s="21" t="s">
        <v>25</v>
      </c>
      <c r="D4" s="150">
        <v>22300</v>
      </c>
      <c r="E4" s="22" t="s">
        <v>3</v>
      </c>
      <c r="F4" s="23" t="s">
        <v>356</v>
      </c>
      <c r="G4" s="153" t="s">
        <v>333</v>
      </c>
    </row>
    <row r="5" spans="1:7" s="10" customFormat="1" ht="30" customHeight="1">
      <c r="A5" s="20">
        <v>3</v>
      </c>
      <c r="B5" s="152">
        <v>43619</v>
      </c>
      <c r="C5" s="21" t="s">
        <v>25</v>
      </c>
      <c r="D5" s="150">
        <v>49500</v>
      </c>
      <c r="E5" s="22" t="s">
        <v>3</v>
      </c>
      <c r="F5" s="23" t="s">
        <v>357</v>
      </c>
      <c r="G5" s="153" t="s">
        <v>333</v>
      </c>
    </row>
    <row r="6" spans="1:7" s="10" customFormat="1" ht="30" customHeight="1">
      <c r="A6" s="20">
        <v>4</v>
      </c>
      <c r="B6" s="152">
        <v>43619</v>
      </c>
      <c r="C6" s="21" t="s">
        <v>25</v>
      </c>
      <c r="D6" s="150">
        <v>228970</v>
      </c>
      <c r="E6" s="22" t="s">
        <v>3</v>
      </c>
      <c r="F6" s="23" t="s">
        <v>358</v>
      </c>
      <c r="G6" s="153" t="s">
        <v>333</v>
      </c>
    </row>
    <row r="7" spans="1:7" s="10" customFormat="1" ht="30" customHeight="1">
      <c r="A7" s="20">
        <v>5</v>
      </c>
      <c r="B7" s="152">
        <v>43619</v>
      </c>
      <c r="C7" s="21" t="s">
        <v>25</v>
      </c>
      <c r="D7" s="150">
        <v>124000</v>
      </c>
      <c r="E7" s="22" t="s">
        <v>3</v>
      </c>
      <c r="F7" s="23" t="s">
        <v>359</v>
      </c>
      <c r="G7" s="153" t="s">
        <v>333</v>
      </c>
    </row>
    <row r="8" spans="1:7" s="10" customFormat="1" ht="30" customHeight="1">
      <c r="A8" s="20">
        <v>6</v>
      </c>
      <c r="B8" s="152">
        <v>43619</v>
      </c>
      <c r="C8" s="155" t="s">
        <v>335</v>
      </c>
      <c r="D8" s="150">
        <v>12000</v>
      </c>
      <c r="E8" s="22" t="s">
        <v>3</v>
      </c>
      <c r="F8" s="23" t="s">
        <v>360</v>
      </c>
      <c r="G8" s="153" t="s">
        <v>306</v>
      </c>
    </row>
    <row r="9" spans="1:7" s="10" customFormat="1" ht="30" customHeight="1">
      <c r="A9" s="20">
        <v>7</v>
      </c>
      <c r="B9" s="152">
        <v>43619</v>
      </c>
      <c r="C9" s="21" t="s">
        <v>336</v>
      </c>
      <c r="D9" s="150">
        <v>54000</v>
      </c>
      <c r="E9" s="22" t="s">
        <v>3</v>
      </c>
      <c r="F9" s="23" t="s">
        <v>361</v>
      </c>
      <c r="G9" s="153" t="s">
        <v>442</v>
      </c>
    </row>
    <row r="10" spans="1:7" s="10" customFormat="1" ht="30" customHeight="1">
      <c r="A10" s="20">
        <v>8</v>
      </c>
      <c r="B10" s="152">
        <v>43619</v>
      </c>
      <c r="C10" s="21" t="s">
        <v>337</v>
      </c>
      <c r="D10" s="150">
        <v>49820</v>
      </c>
      <c r="E10" s="22" t="s">
        <v>3</v>
      </c>
      <c r="F10" s="23" t="s">
        <v>362</v>
      </c>
      <c r="G10" s="153" t="s">
        <v>443</v>
      </c>
    </row>
    <row r="11" spans="1:7" s="10" customFormat="1" ht="30" customHeight="1">
      <c r="A11" s="20">
        <v>9</v>
      </c>
      <c r="B11" s="152">
        <v>43620</v>
      </c>
      <c r="C11" s="21" t="s">
        <v>25</v>
      </c>
      <c r="D11" s="150">
        <v>111300</v>
      </c>
      <c r="E11" s="22" t="s">
        <v>3</v>
      </c>
      <c r="F11" s="23" t="s">
        <v>56</v>
      </c>
      <c r="G11" s="153" t="s">
        <v>333</v>
      </c>
    </row>
    <row r="12" spans="1:7" s="10" customFormat="1" ht="30" customHeight="1">
      <c r="A12" s="20">
        <v>10</v>
      </c>
      <c r="B12" s="152">
        <v>43620</v>
      </c>
      <c r="C12" s="21" t="s">
        <v>336</v>
      </c>
      <c r="D12" s="150">
        <v>18000</v>
      </c>
      <c r="E12" s="22" t="s">
        <v>3</v>
      </c>
      <c r="F12" s="23" t="s">
        <v>57</v>
      </c>
      <c r="G12" s="153" t="s">
        <v>444</v>
      </c>
    </row>
    <row r="13" spans="1:7" s="10" customFormat="1" ht="30" customHeight="1">
      <c r="A13" s="20">
        <v>11</v>
      </c>
      <c r="B13" s="152">
        <v>43620</v>
      </c>
      <c r="C13" s="21" t="s">
        <v>338</v>
      </c>
      <c r="D13" s="150">
        <v>156000</v>
      </c>
      <c r="E13" s="22" t="s">
        <v>3</v>
      </c>
      <c r="F13" s="23" t="s">
        <v>363</v>
      </c>
      <c r="G13" s="153" t="s">
        <v>445</v>
      </c>
    </row>
    <row r="14" spans="1:7" s="10" customFormat="1" ht="30" customHeight="1">
      <c r="A14" s="20">
        <v>12</v>
      </c>
      <c r="B14" s="152">
        <v>43621</v>
      </c>
      <c r="C14" s="21" t="s">
        <v>25</v>
      </c>
      <c r="D14" s="150">
        <v>58100</v>
      </c>
      <c r="E14" s="22" t="s">
        <v>3</v>
      </c>
      <c r="F14" s="23" t="s">
        <v>364</v>
      </c>
      <c r="G14" s="153" t="s">
        <v>333</v>
      </c>
    </row>
    <row r="15" spans="1:7" s="10" customFormat="1" ht="30" customHeight="1">
      <c r="A15" s="20">
        <v>13</v>
      </c>
      <c r="B15" s="152">
        <v>43621</v>
      </c>
      <c r="C15" s="21" t="s">
        <v>25</v>
      </c>
      <c r="D15" s="150">
        <v>65000</v>
      </c>
      <c r="E15" s="22" t="s">
        <v>3</v>
      </c>
      <c r="F15" s="23" t="s">
        <v>365</v>
      </c>
      <c r="G15" s="153" t="s">
        <v>333</v>
      </c>
    </row>
    <row r="16" spans="1:7" s="10" customFormat="1" ht="30" customHeight="1">
      <c r="A16" s="20">
        <v>14</v>
      </c>
      <c r="B16" s="152">
        <v>43621</v>
      </c>
      <c r="C16" s="21" t="s">
        <v>25</v>
      </c>
      <c r="D16" s="150">
        <v>22500</v>
      </c>
      <c r="E16" s="22" t="s">
        <v>3</v>
      </c>
      <c r="F16" s="23" t="s">
        <v>366</v>
      </c>
      <c r="G16" s="153" t="s">
        <v>333</v>
      </c>
    </row>
    <row r="17" spans="1:7" s="10" customFormat="1" ht="30" customHeight="1">
      <c r="A17" s="20">
        <v>15</v>
      </c>
      <c r="B17" s="152">
        <v>43621</v>
      </c>
      <c r="C17" s="21" t="s">
        <v>25</v>
      </c>
      <c r="D17" s="150">
        <v>327880</v>
      </c>
      <c r="E17" s="22" t="s">
        <v>3</v>
      </c>
      <c r="F17" s="23" t="s">
        <v>367</v>
      </c>
      <c r="G17" s="153" t="s">
        <v>333</v>
      </c>
    </row>
    <row r="18" spans="1:7" s="10" customFormat="1" ht="30" customHeight="1">
      <c r="A18" s="20">
        <v>16</v>
      </c>
      <c r="B18" s="152">
        <v>43621</v>
      </c>
      <c r="C18" s="21" t="s">
        <v>339</v>
      </c>
      <c r="D18" s="150">
        <v>186000</v>
      </c>
      <c r="E18" s="22" t="s">
        <v>3</v>
      </c>
      <c r="F18" s="23" t="s">
        <v>368</v>
      </c>
      <c r="G18" s="153" t="s">
        <v>333</v>
      </c>
    </row>
    <row r="19" spans="1:7" s="10" customFormat="1" ht="30" customHeight="1">
      <c r="A19" s="20">
        <v>17</v>
      </c>
      <c r="B19" s="152">
        <v>43621</v>
      </c>
      <c r="C19" s="21" t="s">
        <v>335</v>
      </c>
      <c r="D19" s="150">
        <v>108000</v>
      </c>
      <c r="E19" s="22" t="s">
        <v>3</v>
      </c>
      <c r="F19" s="23" t="s">
        <v>369</v>
      </c>
      <c r="G19" s="153" t="s">
        <v>446</v>
      </c>
    </row>
    <row r="20" spans="1:7" s="10" customFormat="1" ht="30" customHeight="1">
      <c r="A20" s="20">
        <v>18</v>
      </c>
      <c r="B20" s="152">
        <v>43621</v>
      </c>
      <c r="C20" s="21" t="s">
        <v>340</v>
      </c>
      <c r="D20" s="150">
        <v>140000</v>
      </c>
      <c r="E20" s="22" t="s">
        <v>3</v>
      </c>
      <c r="F20" s="23" t="s">
        <v>370</v>
      </c>
      <c r="G20" s="153" t="s">
        <v>447</v>
      </c>
    </row>
    <row r="21" spans="1:7" s="10" customFormat="1" ht="30" customHeight="1">
      <c r="A21" s="20">
        <v>19</v>
      </c>
      <c r="B21" s="152">
        <v>43621</v>
      </c>
      <c r="C21" s="21" t="s">
        <v>341</v>
      </c>
      <c r="D21" s="150">
        <v>3786835</v>
      </c>
      <c r="E21" s="22" t="s">
        <v>3</v>
      </c>
      <c r="F21" s="23" t="s">
        <v>371</v>
      </c>
      <c r="G21" s="153" t="s">
        <v>334</v>
      </c>
    </row>
    <row r="22" spans="1:7" s="10" customFormat="1" ht="30" customHeight="1">
      <c r="A22" s="20">
        <v>20</v>
      </c>
      <c r="B22" s="152">
        <v>43623</v>
      </c>
      <c r="C22" s="21" t="s">
        <v>25</v>
      </c>
      <c r="D22" s="150">
        <v>55100</v>
      </c>
      <c r="E22" s="22" t="s">
        <v>3</v>
      </c>
      <c r="F22" s="23" t="s">
        <v>372</v>
      </c>
      <c r="G22" s="153" t="s">
        <v>333</v>
      </c>
    </row>
    <row r="23" spans="1:7" s="10" customFormat="1" ht="30" customHeight="1">
      <c r="A23" s="20">
        <v>21</v>
      </c>
      <c r="B23" s="152">
        <v>43623</v>
      </c>
      <c r="C23" s="21" t="s">
        <v>25</v>
      </c>
      <c r="D23" s="150">
        <v>82400</v>
      </c>
      <c r="E23" s="22" t="s">
        <v>3</v>
      </c>
      <c r="F23" s="23" t="s">
        <v>373</v>
      </c>
      <c r="G23" s="153" t="s">
        <v>333</v>
      </c>
    </row>
    <row r="24" spans="1:7" s="10" customFormat="1" ht="30" customHeight="1">
      <c r="A24" s="20">
        <v>22</v>
      </c>
      <c r="B24" s="152">
        <v>43623</v>
      </c>
      <c r="C24" s="21" t="s">
        <v>25</v>
      </c>
      <c r="D24" s="150">
        <v>28500</v>
      </c>
      <c r="E24" s="22" t="s">
        <v>3</v>
      </c>
      <c r="F24" s="23" t="s">
        <v>374</v>
      </c>
      <c r="G24" s="153" t="s">
        <v>333</v>
      </c>
    </row>
    <row r="25" spans="1:7" s="10" customFormat="1" ht="30" customHeight="1">
      <c r="A25" s="20">
        <v>23</v>
      </c>
      <c r="B25" s="152">
        <v>43623</v>
      </c>
      <c r="C25" s="21" t="s">
        <v>25</v>
      </c>
      <c r="D25" s="150">
        <v>251860</v>
      </c>
      <c r="E25" s="22" t="s">
        <v>3</v>
      </c>
      <c r="F25" s="23" t="s">
        <v>375</v>
      </c>
      <c r="G25" s="153" t="s">
        <v>333</v>
      </c>
    </row>
    <row r="26" spans="1:7" s="10" customFormat="1" ht="30" customHeight="1">
      <c r="A26" s="20">
        <v>24</v>
      </c>
      <c r="B26" s="152">
        <v>43623</v>
      </c>
      <c r="C26" s="21" t="s">
        <v>25</v>
      </c>
      <c r="D26" s="150">
        <v>290000</v>
      </c>
      <c r="E26" s="22" t="s">
        <v>3</v>
      </c>
      <c r="F26" s="23" t="s">
        <v>376</v>
      </c>
      <c r="G26" s="153" t="s">
        <v>333</v>
      </c>
    </row>
    <row r="27" spans="1:7" s="10" customFormat="1" ht="30" customHeight="1">
      <c r="A27" s="20">
        <v>25</v>
      </c>
      <c r="B27" s="152">
        <v>43623</v>
      </c>
      <c r="C27" s="21" t="s">
        <v>335</v>
      </c>
      <c r="D27" s="150">
        <v>24000</v>
      </c>
      <c r="E27" s="22" t="s">
        <v>3</v>
      </c>
      <c r="F27" s="23" t="s">
        <v>377</v>
      </c>
      <c r="G27" s="153" t="s">
        <v>448</v>
      </c>
    </row>
    <row r="28" spans="1:7" s="10" customFormat="1" ht="30" customHeight="1">
      <c r="A28" s="20">
        <v>26</v>
      </c>
      <c r="B28" s="152">
        <v>43626</v>
      </c>
      <c r="C28" s="21" t="s">
        <v>25</v>
      </c>
      <c r="D28" s="150">
        <v>89000</v>
      </c>
      <c r="E28" s="22" t="s">
        <v>62</v>
      </c>
      <c r="F28" s="23" t="s">
        <v>378</v>
      </c>
      <c r="G28" s="153" t="s">
        <v>333</v>
      </c>
    </row>
    <row r="29" spans="1:7" s="10" customFormat="1" ht="30" customHeight="1">
      <c r="A29" s="20">
        <v>27</v>
      </c>
      <c r="B29" s="152">
        <v>43626</v>
      </c>
      <c r="C29" s="21" t="s">
        <v>25</v>
      </c>
      <c r="D29" s="150">
        <v>51800</v>
      </c>
      <c r="E29" s="22" t="s">
        <v>3</v>
      </c>
      <c r="F29" s="23" t="s">
        <v>379</v>
      </c>
      <c r="G29" s="153" t="s">
        <v>333</v>
      </c>
    </row>
    <row r="30" spans="1:7" s="10" customFormat="1" ht="30" customHeight="1">
      <c r="A30" s="20">
        <v>28</v>
      </c>
      <c r="B30" s="152">
        <v>43626</v>
      </c>
      <c r="C30" s="21" t="s">
        <v>25</v>
      </c>
      <c r="D30" s="150">
        <v>200550</v>
      </c>
      <c r="E30" s="22" t="s">
        <v>3</v>
      </c>
      <c r="F30" s="23" t="s">
        <v>380</v>
      </c>
      <c r="G30" s="153" t="s">
        <v>333</v>
      </c>
    </row>
    <row r="31" spans="1:7" s="10" customFormat="1" ht="30" customHeight="1">
      <c r="A31" s="20">
        <v>29</v>
      </c>
      <c r="B31" s="152">
        <v>43626</v>
      </c>
      <c r="C31" s="21" t="s">
        <v>335</v>
      </c>
      <c r="D31" s="150">
        <v>12000</v>
      </c>
      <c r="E31" s="22" t="s">
        <v>3</v>
      </c>
      <c r="F31" s="23" t="s">
        <v>360</v>
      </c>
      <c r="G31" s="153" t="s">
        <v>449</v>
      </c>
    </row>
    <row r="32" spans="1:7" s="10" customFormat="1" ht="30" customHeight="1">
      <c r="A32" s="20">
        <v>30</v>
      </c>
      <c r="B32" s="152">
        <v>43627</v>
      </c>
      <c r="C32" s="21" t="s">
        <v>25</v>
      </c>
      <c r="D32" s="150">
        <v>17800</v>
      </c>
      <c r="E32" s="22" t="s">
        <v>3</v>
      </c>
      <c r="F32" s="23" t="s">
        <v>381</v>
      </c>
      <c r="G32" s="153" t="s">
        <v>333</v>
      </c>
    </row>
    <row r="33" spans="1:7" s="10" customFormat="1" ht="30" customHeight="1">
      <c r="A33" s="20">
        <v>31</v>
      </c>
      <c r="B33" s="152">
        <v>43628</v>
      </c>
      <c r="C33" s="21" t="s">
        <v>25</v>
      </c>
      <c r="D33" s="150">
        <v>57000</v>
      </c>
      <c r="E33" s="22" t="s">
        <v>3</v>
      </c>
      <c r="F33" s="23" t="s">
        <v>382</v>
      </c>
      <c r="G33" s="153" t="s">
        <v>333</v>
      </c>
    </row>
    <row r="34" spans="1:7" s="10" customFormat="1" ht="30" customHeight="1">
      <c r="A34" s="20">
        <v>32</v>
      </c>
      <c r="B34" s="152">
        <v>43628</v>
      </c>
      <c r="C34" s="21" t="s">
        <v>25</v>
      </c>
      <c r="D34" s="150">
        <v>31300</v>
      </c>
      <c r="E34" s="22" t="s">
        <v>3</v>
      </c>
      <c r="F34" s="23" t="s">
        <v>383</v>
      </c>
      <c r="G34" s="153" t="s">
        <v>333</v>
      </c>
    </row>
    <row r="35" spans="1:7" s="10" customFormat="1" ht="30" customHeight="1">
      <c r="A35" s="20">
        <v>33</v>
      </c>
      <c r="B35" s="152">
        <v>43628</v>
      </c>
      <c r="C35" s="21" t="s">
        <v>25</v>
      </c>
      <c r="D35" s="150">
        <v>15500</v>
      </c>
      <c r="E35" s="22" t="s">
        <v>3</v>
      </c>
      <c r="F35" s="23" t="s">
        <v>384</v>
      </c>
      <c r="G35" s="153" t="s">
        <v>333</v>
      </c>
    </row>
    <row r="36" spans="1:7" s="10" customFormat="1" ht="30" customHeight="1">
      <c r="A36" s="20">
        <v>34</v>
      </c>
      <c r="B36" s="152">
        <v>43628</v>
      </c>
      <c r="C36" s="21" t="s">
        <v>25</v>
      </c>
      <c r="D36" s="150">
        <v>897190</v>
      </c>
      <c r="E36" s="22" t="s">
        <v>3</v>
      </c>
      <c r="F36" s="23" t="s">
        <v>385</v>
      </c>
      <c r="G36" s="153" t="s">
        <v>333</v>
      </c>
    </row>
    <row r="37" spans="1:7" s="10" customFormat="1" ht="30" customHeight="1">
      <c r="A37" s="20">
        <v>35</v>
      </c>
      <c r="B37" s="152">
        <v>43628</v>
      </c>
      <c r="C37" s="21" t="s">
        <v>343</v>
      </c>
      <c r="D37" s="150">
        <v>200000</v>
      </c>
      <c r="E37" s="22" t="s">
        <v>3</v>
      </c>
      <c r="F37" s="23" t="s">
        <v>386</v>
      </c>
      <c r="G37" s="153" t="s">
        <v>333</v>
      </c>
    </row>
    <row r="38" spans="1:7" s="10" customFormat="1" ht="30" customHeight="1">
      <c r="A38" s="20">
        <v>36</v>
      </c>
      <c r="B38" s="152">
        <v>43628</v>
      </c>
      <c r="C38" s="21" t="s">
        <v>344</v>
      </c>
      <c r="D38" s="150">
        <v>32000</v>
      </c>
      <c r="E38" s="22" t="s">
        <v>3</v>
      </c>
      <c r="F38" s="23" t="s">
        <v>387</v>
      </c>
      <c r="G38" s="153" t="s">
        <v>450</v>
      </c>
    </row>
    <row r="39" spans="1:7" s="10" customFormat="1" ht="30" customHeight="1">
      <c r="A39" s="20">
        <v>37</v>
      </c>
      <c r="B39" s="152">
        <v>43628</v>
      </c>
      <c r="C39" s="21" t="s">
        <v>339</v>
      </c>
      <c r="D39" s="150">
        <v>100000</v>
      </c>
      <c r="E39" s="22" t="s">
        <v>3</v>
      </c>
      <c r="F39" s="23" t="s">
        <v>388</v>
      </c>
      <c r="G39" s="153" t="s">
        <v>451</v>
      </c>
    </row>
    <row r="40" spans="1:7" s="10" customFormat="1" ht="30" customHeight="1">
      <c r="A40" s="20">
        <v>38</v>
      </c>
      <c r="B40" s="152">
        <v>43628</v>
      </c>
      <c r="C40" s="21" t="s">
        <v>345</v>
      </c>
      <c r="D40" s="150">
        <v>36000</v>
      </c>
      <c r="E40" s="22" t="s">
        <v>3</v>
      </c>
      <c r="F40" s="23" t="s">
        <v>389</v>
      </c>
      <c r="G40" s="153" t="s">
        <v>452</v>
      </c>
    </row>
    <row r="41" spans="1:7" s="10" customFormat="1" ht="30" customHeight="1">
      <c r="A41" s="20">
        <v>39</v>
      </c>
      <c r="B41" s="152">
        <v>43628</v>
      </c>
      <c r="C41" s="21" t="s">
        <v>345</v>
      </c>
      <c r="D41" s="150">
        <v>40000</v>
      </c>
      <c r="E41" s="22" t="s">
        <v>3</v>
      </c>
      <c r="F41" s="23" t="s">
        <v>390</v>
      </c>
      <c r="G41" s="153" t="s">
        <v>453</v>
      </c>
    </row>
    <row r="42" spans="1:7" s="10" customFormat="1" ht="30" customHeight="1">
      <c r="A42" s="20">
        <v>40</v>
      </c>
      <c r="B42" s="152">
        <v>43629</v>
      </c>
      <c r="C42" s="21" t="s">
        <v>25</v>
      </c>
      <c r="D42" s="150">
        <v>9200</v>
      </c>
      <c r="E42" s="22" t="s">
        <v>62</v>
      </c>
      <c r="F42" s="23" t="s">
        <v>391</v>
      </c>
      <c r="G42" s="153" t="s">
        <v>333</v>
      </c>
    </row>
    <row r="43" spans="1:7" s="10" customFormat="1" ht="30" customHeight="1">
      <c r="A43" s="20">
        <v>41</v>
      </c>
      <c r="B43" s="152">
        <v>43629</v>
      </c>
      <c r="C43" s="21" t="s">
        <v>344</v>
      </c>
      <c r="D43" s="150">
        <v>48000</v>
      </c>
      <c r="E43" s="22" t="s">
        <v>3</v>
      </c>
      <c r="F43" s="23" t="s">
        <v>392</v>
      </c>
      <c r="G43" s="153" t="s">
        <v>454</v>
      </c>
    </row>
    <row r="44" spans="1:7" s="10" customFormat="1" ht="30" customHeight="1">
      <c r="A44" s="20">
        <v>42</v>
      </c>
      <c r="B44" s="152">
        <v>43630</v>
      </c>
      <c r="C44" s="21" t="s">
        <v>346</v>
      </c>
      <c r="D44" s="150">
        <v>200000</v>
      </c>
      <c r="E44" s="22" t="s">
        <v>3</v>
      </c>
      <c r="F44" s="23" t="s">
        <v>58</v>
      </c>
      <c r="G44" s="153" t="s">
        <v>455</v>
      </c>
    </row>
    <row r="45" spans="1:7" s="10" customFormat="1" ht="30" customHeight="1">
      <c r="A45" s="20">
        <v>43</v>
      </c>
      <c r="B45" s="152">
        <v>43630</v>
      </c>
      <c r="C45" s="21" t="s">
        <v>25</v>
      </c>
      <c r="D45" s="150">
        <v>22200</v>
      </c>
      <c r="E45" s="22" t="s">
        <v>3</v>
      </c>
      <c r="F45" s="23" t="s">
        <v>393</v>
      </c>
      <c r="G45" s="153" t="s">
        <v>333</v>
      </c>
    </row>
    <row r="46" spans="1:7" s="10" customFormat="1" ht="30" customHeight="1">
      <c r="A46" s="20">
        <v>44</v>
      </c>
      <c r="B46" s="152">
        <v>43630</v>
      </c>
      <c r="C46" s="21" t="s">
        <v>25</v>
      </c>
      <c r="D46" s="150">
        <v>15500</v>
      </c>
      <c r="E46" s="22" t="s">
        <v>3</v>
      </c>
      <c r="F46" s="23" t="s">
        <v>394</v>
      </c>
      <c r="G46" s="153" t="s">
        <v>333</v>
      </c>
    </row>
    <row r="47" spans="1:7" s="10" customFormat="1" ht="30" customHeight="1">
      <c r="A47" s="20">
        <v>45</v>
      </c>
      <c r="B47" s="152">
        <v>43630</v>
      </c>
      <c r="C47" s="21" t="s">
        <v>25</v>
      </c>
      <c r="D47" s="150">
        <v>164600</v>
      </c>
      <c r="E47" s="22" t="s">
        <v>3</v>
      </c>
      <c r="F47" s="23" t="s">
        <v>395</v>
      </c>
      <c r="G47" s="153" t="s">
        <v>333</v>
      </c>
    </row>
    <row r="48" spans="1:7" s="10" customFormat="1" ht="30" customHeight="1">
      <c r="A48" s="20">
        <v>46</v>
      </c>
      <c r="B48" s="152">
        <v>43630</v>
      </c>
      <c r="C48" s="21" t="s">
        <v>25</v>
      </c>
      <c r="D48" s="150">
        <v>481460</v>
      </c>
      <c r="E48" s="22" t="s">
        <v>3</v>
      </c>
      <c r="F48" s="23" t="s">
        <v>396</v>
      </c>
      <c r="G48" s="153" t="s">
        <v>333</v>
      </c>
    </row>
    <row r="49" spans="1:7" s="10" customFormat="1" ht="30" customHeight="1">
      <c r="A49" s="20">
        <v>47</v>
      </c>
      <c r="B49" s="152">
        <v>43630</v>
      </c>
      <c r="C49" s="21" t="s">
        <v>347</v>
      </c>
      <c r="D49" s="150">
        <v>500000</v>
      </c>
      <c r="E49" s="22" t="s">
        <v>3</v>
      </c>
      <c r="F49" s="23" t="s">
        <v>59</v>
      </c>
      <c r="G49" s="153" t="s">
        <v>456</v>
      </c>
    </row>
    <row r="50" spans="1:7" s="10" customFormat="1" ht="30" customHeight="1">
      <c r="A50" s="20">
        <v>48</v>
      </c>
      <c r="B50" s="152">
        <v>43630</v>
      </c>
      <c r="C50" s="21" t="s">
        <v>348</v>
      </c>
      <c r="D50" s="150">
        <v>800000</v>
      </c>
      <c r="E50" s="22" t="s">
        <v>3</v>
      </c>
      <c r="F50" s="23" t="s">
        <v>397</v>
      </c>
      <c r="G50" s="153" t="s">
        <v>457</v>
      </c>
    </row>
    <row r="51" spans="1:7" s="10" customFormat="1" ht="30" customHeight="1">
      <c r="A51" s="20">
        <v>49</v>
      </c>
      <c r="B51" s="152">
        <v>43630</v>
      </c>
      <c r="C51" s="21" t="s">
        <v>51</v>
      </c>
      <c r="D51" s="150">
        <v>24000</v>
      </c>
      <c r="E51" s="22" t="s">
        <v>3</v>
      </c>
      <c r="F51" s="23" t="s">
        <v>398</v>
      </c>
      <c r="G51" s="153" t="s">
        <v>448</v>
      </c>
    </row>
    <row r="52" spans="1:7" s="10" customFormat="1" ht="30" customHeight="1">
      <c r="A52" s="20">
        <v>50</v>
      </c>
      <c r="B52" s="152">
        <v>43632</v>
      </c>
      <c r="C52" s="21" t="s">
        <v>349</v>
      </c>
      <c r="D52" s="150">
        <v>360000</v>
      </c>
      <c r="E52" s="22" t="s">
        <v>3</v>
      </c>
      <c r="F52" s="23" t="s">
        <v>399</v>
      </c>
      <c r="G52" s="153" t="s">
        <v>458</v>
      </c>
    </row>
    <row r="53" spans="1:7" s="10" customFormat="1" ht="30" customHeight="1">
      <c r="A53" s="20">
        <v>51</v>
      </c>
      <c r="B53" s="152">
        <v>43633</v>
      </c>
      <c r="C53" s="21" t="s">
        <v>338</v>
      </c>
      <c r="D53" s="150">
        <v>960000</v>
      </c>
      <c r="E53" s="22" t="s">
        <v>3</v>
      </c>
      <c r="F53" s="23" t="s">
        <v>400</v>
      </c>
      <c r="G53" s="153" t="s">
        <v>459</v>
      </c>
    </row>
    <row r="54" spans="1:7" s="10" customFormat="1" ht="30" customHeight="1">
      <c r="A54" s="20">
        <v>52</v>
      </c>
      <c r="B54" s="152">
        <v>43633</v>
      </c>
      <c r="C54" s="21" t="s">
        <v>25</v>
      </c>
      <c r="D54" s="150">
        <v>82300</v>
      </c>
      <c r="E54" s="22" t="s">
        <v>3</v>
      </c>
      <c r="F54" s="23" t="s">
        <v>401</v>
      </c>
      <c r="G54" s="153" t="s">
        <v>333</v>
      </c>
    </row>
    <row r="55" spans="1:7" s="10" customFormat="1" ht="30" customHeight="1">
      <c r="A55" s="20">
        <v>53</v>
      </c>
      <c r="B55" s="152">
        <v>43633</v>
      </c>
      <c r="C55" s="21" t="s">
        <v>25</v>
      </c>
      <c r="D55" s="150">
        <v>130400</v>
      </c>
      <c r="E55" s="22" t="s">
        <v>3</v>
      </c>
      <c r="F55" s="23" t="s">
        <v>402</v>
      </c>
      <c r="G55" s="153" t="s">
        <v>333</v>
      </c>
    </row>
    <row r="56" spans="1:7" s="10" customFormat="1" ht="30" customHeight="1">
      <c r="A56" s="20">
        <v>54</v>
      </c>
      <c r="B56" s="152">
        <v>43633</v>
      </c>
      <c r="C56" s="21" t="s">
        <v>25</v>
      </c>
      <c r="D56" s="150">
        <v>41500</v>
      </c>
      <c r="E56" s="22" t="s">
        <v>3</v>
      </c>
      <c r="F56" s="23" t="s">
        <v>403</v>
      </c>
      <c r="G56" s="153" t="s">
        <v>333</v>
      </c>
    </row>
    <row r="57" spans="1:7" s="10" customFormat="1" ht="30" customHeight="1">
      <c r="A57" s="20">
        <v>55</v>
      </c>
      <c r="B57" s="152">
        <v>43633</v>
      </c>
      <c r="C57" s="21" t="s">
        <v>25</v>
      </c>
      <c r="D57" s="150">
        <v>226000</v>
      </c>
      <c r="E57" s="22" t="s">
        <v>3</v>
      </c>
      <c r="F57" s="23" t="s">
        <v>404</v>
      </c>
      <c r="G57" s="153" t="s">
        <v>333</v>
      </c>
    </row>
    <row r="58" spans="1:7" s="10" customFormat="1" ht="30" customHeight="1">
      <c r="A58" s="20">
        <v>56</v>
      </c>
      <c r="B58" s="152">
        <v>43634</v>
      </c>
      <c r="C58" s="21" t="s">
        <v>338</v>
      </c>
      <c r="D58" s="150">
        <v>80000</v>
      </c>
      <c r="E58" s="22" t="s">
        <v>3</v>
      </c>
      <c r="F58" s="23" t="s">
        <v>405</v>
      </c>
      <c r="G58" s="153" t="s">
        <v>460</v>
      </c>
    </row>
    <row r="59" spans="1:7" s="10" customFormat="1" ht="30" customHeight="1">
      <c r="A59" s="20">
        <v>57</v>
      </c>
      <c r="B59" s="152">
        <v>43634</v>
      </c>
      <c r="C59" s="21" t="s">
        <v>350</v>
      </c>
      <c r="D59" s="150">
        <v>31800</v>
      </c>
      <c r="E59" s="22" t="s">
        <v>3</v>
      </c>
      <c r="F59" s="23" t="s">
        <v>406</v>
      </c>
      <c r="G59" s="153" t="s">
        <v>461</v>
      </c>
    </row>
    <row r="60" spans="1:7" s="10" customFormat="1" ht="30" customHeight="1">
      <c r="A60" s="20">
        <v>58</v>
      </c>
      <c r="B60" s="152">
        <v>43634</v>
      </c>
      <c r="C60" s="21" t="s">
        <v>346</v>
      </c>
      <c r="D60" s="150">
        <v>200000</v>
      </c>
      <c r="E60" s="22" t="s">
        <v>3</v>
      </c>
      <c r="F60" s="23" t="s">
        <v>407</v>
      </c>
      <c r="G60" s="153" t="s">
        <v>462</v>
      </c>
    </row>
    <row r="61" spans="1:7" s="10" customFormat="1" ht="30" customHeight="1">
      <c r="A61" s="20">
        <v>59</v>
      </c>
      <c r="B61" s="152">
        <v>43634</v>
      </c>
      <c r="C61" s="21" t="s">
        <v>25</v>
      </c>
      <c r="D61" s="150">
        <v>55700</v>
      </c>
      <c r="E61" s="22" t="s">
        <v>3</v>
      </c>
      <c r="F61" s="23" t="s">
        <v>408</v>
      </c>
      <c r="G61" s="153" t="s">
        <v>333</v>
      </c>
    </row>
    <row r="62" spans="1:7" s="10" customFormat="1" ht="30" customHeight="1">
      <c r="A62" s="20">
        <v>60</v>
      </c>
      <c r="B62" s="152">
        <v>43635</v>
      </c>
      <c r="C62" s="21" t="s">
        <v>25</v>
      </c>
      <c r="D62" s="150">
        <v>12000</v>
      </c>
      <c r="E62" s="22" t="s">
        <v>3</v>
      </c>
      <c r="F62" s="23" t="s">
        <v>409</v>
      </c>
      <c r="G62" s="153" t="s">
        <v>333</v>
      </c>
    </row>
    <row r="63" spans="1:7" s="10" customFormat="1" ht="30" customHeight="1">
      <c r="A63" s="20">
        <v>61</v>
      </c>
      <c r="B63" s="152">
        <v>43635</v>
      </c>
      <c r="C63" s="21" t="s">
        <v>25</v>
      </c>
      <c r="D63" s="150">
        <v>58700</v>
      </c>
      <c r="E63" s="22" t="s">
        <v>3</v>
      </c>
      <c r="F63" s="23" t="s">
        <v>410</v>
      </c>
      <c r="G63" s="153" t="s">
        <v>333</v>
      </c>
    </row>
    <row r="64" spans="1:7" s="10" customFormat="1" ht="30" customHeight="1">
      <c r="A64" s="20">
        <v>62</v>
      </c>
      <c r="B64" s="152">
        <v>43635</v>
      </c>
      <c r="C64" s="21" t="s">
        <v>25</v>
      </c>
      <c r="D64" s="150">
        <v>31500</v>
      </c>
      <c r="E64" s="22" t="s">
        <v>3</v>
      </c>
      <c r="F64" s="23" t="s">
        <v>411</v>
      </c>
      <c r="G64" s="153" t="s">
        <v>333</v>
      </c>
    </row>
    <row r="65" spans="1:7" s="10" customFormat="1" ht="30" customHeight="1">
      <c r="A65" s="20">
        <v>63</v>
      </c>
      <c r="B65" s="152">
        <v>43635</v>
      </c>
      <c r="C65" s="21" t="s">
        <v>25</v>
      </c>
      <c r="D65" s="150">
        <v>974400</v>
      </c>
      <c r="E65" s="22" t="s">
        <v>3</v>
      </c>
      <c r="F65" s="23" t="s">
        <v>412</v>
      </c>
      <c r="G65" s="153" t="s">
        <v>333</v>
      </c>
    </row>
    <row r="66" spans="1:7" s="10" customFormat="1" ht="30" customHeight="1">
      <c r="A66" s="20">
        <v>64</v>
      </c>
      <c r="B66" s="152">
        <v>43635</v>
      </c>
      <c r="C66" s="21" t="s">
        <v>25</v>
      </c>
      <c r="D66" s="150">
        <v>138300</v>
      </c>
      <c r="E66" s="22" t="s">
        <v>3</v>
      </c>
      <c r="F66" s="23" t="s">
        <v>413</v>
      </c>
      <c r="G66" s="153" t="s">
        <v>333</v>
      </c>
    </row>
    <row r="67" spans="1:7" s="10" customFormat="1" ht="30" customHeight="1">
      <c r="A67" s="20">
        <v>65</v>
      </c>
      <c r="B67" s="152">
        <v>43636</v>
      </c>
      <c r="C67" s="21" t="s">
        <v>25</v>
      </c>
      <c r="D67" s="150">
        <v>124000</v>
      </c>
      <c r="E67" s="22" t="s">
        <v>3</v>
      </c>
      <c r="F67" s="23" t="s">
        <v>414</v>
      </c>
      <c r="G67" s="153" t="s">
        <v>333</v>
      </c>
    </row>
    <row r="68" spans="1:7" s="10" customFormat="1" ht="30" customHeight="1">
      <c r="A68" s="20">
        <v>66</v>
      </c>
      <c r="B68" s="152">
        <v>43636</v>
      </c>
      <c r="C68" s="21" t="s">
        <v>338</v>
      </c>
      <c r="D68" s="150">
        <v>40000</v>
      </c>
      <c r="E68" s="22" t="s">
        <v>3</v>
      </c>
      <c r="F68" s="23" t="s">
        <v>415</v>
      </c>
      <c r="G68" s="153" t="s">
        <v>463</v>
      </c>
    </row>
    <row r="69" spans="1:7" s="10" customFormat="1" ht="30" customHeight="1">
      <c r="A69" s="20">
        <v>67</v>
      </c>
      <c r="B69" s="152">
        <v>43636</v>
      </c>
      <c r="C69" s="21" t="s">
        <v>351</v>
      </c>
      <c r="D69" s="150">
        <v>300000</v>
      </c>
      <c r="E69" s="22" t="s">
        <v>3</v>
      </c>
      <c r="F69" s="23" t="s">
        <v>416</v>
      </c>
      <c r="G69" s="153" t="s">
        <v>464</v>
      </c>
    </row>
    <row r="70" spans="1:7" s="10" customFormat="1" ht="30" customHeight="1">
      <c r="A70" s="20">
        <v>68</v>
      </c>
      <c r="B70" s="152">
        <v>43636</v>
      </c>
      <c r="C70" s="21" t="s">
        <v>25</v>
      </c>
      <c r="D70" s="150">
        <v>270000</v>
      </c>
      <c r="E70" s="22" t="s">
        <v>3</v>
      </c>
      <c r="F70" s="23" t="s">
        <v>417</v>
      </c>
      <c r="G70" s="153" t="s">
        <v>465</v>
      </c>
    </row>
    <row r="71" spans="1:7" s="10" customFormat="1" ht="30" customHeight="1">
      <c r="A71" s="20">
        <v>69</v>
      </c>
      <c r="B71" s="152">
        <v>43636</v>
      </c>
      <c r="C71" s="21" t="s">
        <v>346</v>
      </c>
      <c r="D71" s="150">
        <v>200000</v>
      </c>
      <c r="E71" s="22" t="s">
        <v>3</v>
      </c>
      <c r="F71" s="23" t="s">
        <v>407</v>
      </c>
      <c r="G71" s="153" t="s">
        <v>466</v>
      </c>
    </row>
    <row r="72" spans="1:7" s="10" customFormat="1" ht="30" customHeight="1">
      <c r="A72" s="20">
        <v>70</v>
      </c>
      <c r="B72" s="152">
        <v>43637</v>
      </c>
      <c r="C72" s="21" t="s">
        <v>25</v>
      </c>
      <c r="D72" s="150">
        <v>26600</v>
      </c>
      <c r="E72" s="22" t="s">
        <v>3</v>
      </c>
      <c r="F72" s="23" t="s">
        <v>418</v>
      </c>
      <c r="G72" s="153" t="s">
        <v>333</v>
      </c>
    </row>
    <row r="73" spans="1:7" s="10" customFormat="1" ht="30" customHeight="1">
      <c r="A73" s="20">
        <v>71</v>
      </c>
      <c r="B73" s="152">
        <v>43637</v>
      </c>
      <c r="C73" s="21" t="s">
        <v>25</v>
      </c>
      <c r="D73" s="150">
        <v>77500</v>
      </c>
      <c r="E73" s="22" t="s">
        <v>3</v>
      </c>
      <c r="F73" s="23" t="s">
        <v>419</v>
      </c>
      <c r="G73" s="153" t="s">
        <v>333</v>
      </c>
    </row>
    <row r="74" spans="1:7" s="10" customFormat="1" ht="30" customHeight="1">
      <c r="A74" s="20">
        <v>72</v>
      </c>
      <c r="B74" s="152">
        <v>43637</v>
      </c>
      <c r="C74" s="21" t="s">
        <v>25</v>
      </c>
      <c r="D74" s="150">
        <v>747530</v>
      </c>
      <c r="E74" s="22" t="s">
        <v>3</v>
      </c>
      <c r="F74" s="23" t="s">
        <v>420</v>
      </c>
      <c r="G74" s="153" t="s">
        <v>333</v>
      </c>
    </row>
    <row r="75" spans="1:7" s="10" customFormat="1" ht="30" customHeight="1">
      <c r="A75" s="20">
        <v>73</v>
      </c>
      <c r="B75" s="152">
        <v>43637</v>
      </c>
      <c r="C75" s="21" t="s">
        <v>335</v>
      </c>
      <c r="D75" s="150">
        <v>24000</v>
      </c>
      <c r="E75" s="22" t="s">
        <v>3</v>
      </c>
      <c r="F75" s="23" t="s">
        <v>60</v>
      </c>
      <c r="G75" s="153" t="s">
        <v>306</v>
      </c>
    </row>
    <row r="76" spans="1:7" s="10" customFormat="1" ht="45">
      <c r="A76" s="20">
        <v>74</v>
      </c>
      <c r="B76" s="152">
        <v>43637</v>
      </c>
      <c r="C76" s="21" t="s">
        <v>352</v>
      </c>
      <c r="D76" s="150">
        <v>1</v>
      </c>
      <c r="E76" s="22" t="s">
        <v>3</v>
      </c>
      <c r="F76" s="23" t="s">
        <v>421</v>
      </c>
      <c r="G76" s="156" t="s">
        <v>422</v>
      </c>
    </row>
    <row r="77" spans="1:7" s="10" customFormat="1" ht="30" customHeight="1">
      <c r="A77" s="20">
        <v>75</v>
      </c>
      <c r="B77" s="152">
        <v>43637</v>
      </c>
      <c r="C77" s="21" t="s">
        <v>338</v>
      </c>
      <c r="D77" s="150">
        <v>10000</v>
      </c>
      <c r="E77" s="22" t="s">
        <v>3</v>
      </c>
      <c r="F77" s="23" t="s">
        <v>423</v>
      </c>
      <c r="G77" s="153" t="s">
        <v>467</v>
      </c>
    </row>
    <row r="78" spans="1:7" s="10" customFormat="1" ht="30" customHeight="1">
      <c r="A78" s="20">
        <v>76</v>
      </c>
      <c r="B78" s="152">
        <v>43638</v>
      </c>
      <c r="C78" s="21" t="s">
        <v>353</v>
      </c>
      <c r="D78" s="150">
        <v>308000</v>
      </c>
      <c r="E78" s="22" t="s">
        <v>3</v>
      </c>
      <c r="F78" s="23" t="s">
        <v>424</v>
      </c>
      <c r="G78" s="153" t="s">
        <v>468</v>
      </c>
    </row>
    <row r="79" spans="1:7" s="10" customFormat="1" ht="30" customHeight="1">
      <c r="A79" s="20">
        <v>77</v>
      </c>
      <c r="B79" s="152">
        <v>43640</v>
      </c>
      <c r="C79" s="21" t="s">
        <v>346</v>
      </c>
      <c r="D79" s="150">
        <v>100000</v>
      </c>
      <c r="E79" s="22" t="s">
        <v>3</v>
      </c>
      <c r="F79" s="23" t="s">
        <v>425</v>
      </c>
      <c r="G79" s="153" t="s">
        <v>449</v>
      </c>
    </row>
    <row r="80" spans="1:7" s="10" customFormat="1" ht="30" customHeight="1">
      <c r="A80" s="20">
        <v>78</v>
      </c>
      <c r="B80" s="152">
        <v>43640</v>
      </c>
      <c r="C80" s="21" t="s">
        <v>25</v>
      </c>
      <c r="D80" s="150">
        <v>40500</v>
      </c>
      <c r="E80" s="22" t="s">
        <v>3</v>
      </c>
      <c r="F80" s="23" t="s">
        <v>426</v>
      </c>
      <c r="G80" s="153" t="s">
        <v>333</v>
      </c>
    </row>
    <row r="81" spans="1:7" s="10" customFormat="1" ht="30" customHeight="1">
      <c r="A81" s="20">
        <v>79</v>
      </c>
      <c r="B81" s="152">
        <v>43640</v>
      </c>
      <c r="C81" s="21" t="s">
        <v>25</v>
      </c>
      <c r="D81" s="150">
        <v>57000</v>
      </c>
      <c r="E81" s="22" t="s">
        <v>3</v>
      </c>
      <c r="F81" s="23" t="s">
        <v>427</v>
      </c>
      <c r="G81" s="153" t="s">
        <v>333</v>
      </c>
    </row>
    <row r="82" spans="1:7" s="10" customFormat="1" ht="30" customHeight="1">
      <c r="A82" s="20">
        <v>80</v>
      </c>
      <c r="B82" s="152">
        <v>43640</v>
      </c>
      <c r="C82" s="21" t="s">
        <v>25</v>
      </c>
      <c r="D82" s="150">
        <v>725830</v>
      </c>
      <c r="E82" s="22" t="s">
        <v>3</v>
      </c>
      <c r="F82" s="23" t="s">
        <v>429</v>
      </c>
      <c r="G82" s="153" t="s">
        <v>333</v>
      </c>
    </row>
    <row r="83" spans="1:7" s="10" customFormat="1" ht="30" customHeight="1">
      <c r="A83" s="20">
        <v>81</v>
      </c>
      <c r="B83" s="152">
        <v>43641</v>
      </c>
      <c r="C83" s="21" t="s">
        <v>25</v>
      </c>
      <c r="D83" s="150">
        <v>72500</v>
      </c>
      <c r="E83" s="22" t="s">
        <v>3</v>
      </c>
      <c r="F83" s="23" t="s">
        <v>428</v>
      </c>
      <c r="G83" s="153" t="s">
        <v>333</v>
      </c>
    </row>
    <row r="84" spans="1:7" s="10" customFormat="1" ht="30" customHeight="1">
      <c r="A84" s="20">
        <v>82</v>
      </c>
      <c r="B84" s="152">
        <v>43642</v>
      </c>
      <c r="C84" s="21" t="s">
        <v>25</v>
      </c>
      <c r="D84" s="150">
        <v>40700</v>
      </c>
      <c r="E84" s="22" t="s">
        <v>3</v>
      </c>
      <c r="F84" s="23" t="s">
        <v>430</v>
      </c>
      <c r="G84" s="153" t="s">
        <v>333</v>
      </c>
    </row>
    <row r="85" spans="1:7" s="10" customFormat="1" ht="30" customHeight="1">
      <c r="A85" s="20">
        <v>83</v>
      </c>
      <c r="B85" s="152">
        <v>43642</v>
      </c>
      <c r="C85" s="21" t="s">
        <v>25</v>
      </c>
      <c r="D85" s="150">
        <v>45100</v>
      </c>
      <c r="E85" s="22" t="s">
        <v>3</v>
      </c>
      <c r="F85" s="23" t="s">
        <v>431</v>
      </c>
      <c r="G85" s="153" t="s">
        <v>333</v>
      </c>
    </row>
    <row r="86" spans="1:7" s="10" customFormat="1" ht="30" customHeight="1">
      <c r="A86" s="20">
        <v>84</v>
      </c>
      <c r="B86" s="152">
        <v>43642</v>
      </c>
      <c r="C86" s="21" t="s">
        <v>25</v>
      </c>
      <c r="D86" s="150">
        <v>645190</v>
      </c>
      <c r="E86" s="22" t="s">
        <v>3</v>
      </c>
      <c r="F86" s="23" t="s">
        <v>432</v>
      </c>
      <c r="G86" s="153" t="s">
        <v>333</v>
      </c>
    </row>
    <row r="87" spans="1:7" s="10" customFormat="1" ht="30" customHeight="1">
      <c r="A87" s="20">
        <v>85</v>
      </c>
      <c r="B87" s="152">
        <v>43642</v>
      </c>
      <c r="C87" s="21" t="s">
        <v>339</v>
      </c>
      <c r="D87" s="150">
        <v>310000</v>
      </c>
      <c r="E87" s="22" t="s">
        <v>3</v>
      </c>
      <c r="F87" s="23" t="s">
        <v>433</v>
      </c>
      <c r="G87" s="153" t="s">
        <v>333</v>
      </c>
    </row>
    <row r="88" spans="1:7" s="10" customFormat="1" ht="30" customHeight="1">
      <c r="A88" s="20">
        <v>86</v>
      </c>
      <c r="B88" s="152">
        <v>43643</v>
      </c>
      <c r="C88" s="21" t="s">
        <v>25</v>
      </c>
      <c r="D88" s="150">
        <v>47700</v>
      </c>
      <c r="E88" s="22" t="s">
        <v>3</v>
      </c>
      <c r="F88" s="23" t="s">
        <v>434</v>
      </c>
      <c r="G88" s="153" t="s">
        <v>333</v>
      </c>
    </row>
    <row r="89" spans="1:7" s="10" customFormat="1" ht="30" customHeight="1">
      <c r="A89" s="20">
        <v>87</v>
      </c>
      <c r="B89" s="152">
        <v>43643</v>
      </c>
      <c r="C89" s="21" t="s">
        <v>25</v>
      </c>
      <c r="D89" s="150">
        <v>198300</v>
      </c>
      <c r="E89" s="22" t="s">
        <v>3</v>
      </c>
      <c r="F89" s="23" t="s">
        <v>435</v>
      </c>
      <c r="G89" s="153" t="s">
        <v>333</v>
      </c>
    </row>
    <row r="90" spans="1:7" s="10" customFormat="1" ht="30" customHeight="1">
      <c r="A90" s="20">
        <v>88</v>
      </c>
      <c r="B90" s="152">
        <v>43644</v>
      </c>
      <c r="C90" s="21" t="s">
        <v>335</v>
      </c>
      <c r="D90" s="150">
        <v>24000</v>
      </c>
      <c r="E90" s="22" t="s">
        <v>3</v>
      </c>
      <c r="F90" s="23" t="s">
        <v>61</v>
      </c>
      <c r="G90" s="153" t="s">
        <v>306</v>
      </c>
    </row>
    <row r="91" spans="1:7" s="10" customFormat="1" ht="45">
      <c r="A91" s="20">
        <v>89</v>
      </c>
      <c r="B91" s="152">
        <v>43644</v>
      </c>
      <c r="C91" s="21" t="s">
        <v>352</v>
      </c>
      <c r="D91" s="150">
        <v>1</v>
      </c>
      <c r="E91" s="22" t="s">
        <v>3</v>
      </c>
      <c r="F91" s="23" t="s">
        <v>421</v>
      </c>
      <c r="G91" s="156" t="s">
        <v>436</v>
      </c>
    </row>
    <row r="92" spans="1:7" s="10" customFormat="1" ht="30" customHeight="1">
      <c r="A92" s="20">
        <v>90</v>
      </c>
      <c r="B92" s="152">
        <v>43644</v>
      </c>
      <c r="C92" s="21" t="s">
        <v>25</v>
      </c>
      <c r="D92" s="150">
        <v>21000</v>
      </c>
      <c r="E92" s="22" t="s">
        <v>3</v>
      </c>
      <c r="F92" s="23" t="s">
        <v>437</v>
      </c>
      <c r="G92" s="153" t="s">
        <v>333</v>
      </c>
    </row>
    <row r="93" spans="1:7" s="10" customFormat="1" ht="30" customHeight="1">
      <c r="A93" s="20">
        <v>91</v>
      </c>
      <c r="B93" s="152">
        <v>43644</v>
      </c>
      <c r="C93" s="21" t="s">
        <v>25</v>
      </c>
      <c r="D93" s="150">
        <v>44600</v>
      </c>
      <c r="E93" s="22" t="s">
        <v>3</v>
      </c>
      <c r="F93" s="23" t="s">
        <v>438</v>
      </c>
      <c r="G93" s="153" t="s">
        <v>333</v>
      </c>
    </row>
    <row r="94" spans="1:7" s="10" customFormat="1" ht="30" customHeight="1">
      <c r="A94" s="20">
        <v>92</v>
      </c>
      <c r="B94" s="152">
        <v>43644</v>
      </c>
      <c r="C94" s="21" t="s">
        <v>25</v>
      </c>
      <c r="D94" s="150">
        <v>29500</v>
      </c>
      <c r="E94" s="22" t="s">
        <v>3</v>
      </c>
      <c r="F94" s="23" t="s">
        <v>439</v>
      </c>
      <c r="G94" s="153" t="s">
        <v>333</v>
      </c>
    </row>
    <row r="95" spans="1:7" s="10" customFormat="1" ht="30" customHeight="1">
      <c r="A95" s="20">
        <v>93</v>
      </c>
      <c r="B95" s="152">
        <v>43644</v>
      </c>
      <c r="C95" s="21" t="s">
        <v>25</v>
      </c>
      <c r="D95" s="150">
        <v>447300</v>
      </c>
      <c r="E95" s="22" t="s">
        <v>3</v>
      </c>
      <c r="F95" s="23" t="s">
        <v>440</v>
      </c>
      <c r="G95" s="153" t="s">
        <v>333</v>
      </c>
    </row>
    <row r="96" spans="1:7" s="10" customFormat="1" ht="30" customHeight="1">
      <c r="A96" s="20">
        <v>94</v>
      </c>
      <c r="B96" s="152">
        <v>43644</v>
      </c>
      <c r="C96" s="21" t="s">
        <v>354</v>
      </c>
      <c r="D96" s="150">
        <v>110000</v>
      </c>
      <c r="E96" s="22" t="s">
        <v>3</v>
      </c>
      <c r="F96" s="23" t="s">
        <v>441</v>
      </c>
      <c r="G96" s="153" t="s">
        <v>333</v>
      </c>
    </row>
    <row r="97" spans="1:7" ht="28.5" customHeight="1" thickBot="1">
      <c r="A97" s="194" t="s">
        <v>28</v>
      </c>
      <c r="B97" s="195"/>
      <c r="C97" s="196"/>
      <c r="D97" s="74">
        <f>SUM(D3:D96)</f>
        <v>18878817</v>
      </c>
      <c r="E97" s="75"/>
      <c r="F97" s="76"/>
      <c r="G97" s="77"/>
    </row>
  </sheetData>
  <autoFilter ref="A2:G97"/>
  <mergeCells count="2">
    <mergeCell ref="A1:F1"/>
    <mergeCell ref="A97:C97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2019-07-11T08:39:26Z</cp:lastPrinted>
  <dcterms:created xsi:type="dcterms:W3CDTF">2012-02-06T10:45:49Z</dcterms:created>
  <dcterms:modified xsi:type="dcterms:W3CDTF">2019-07-11T08:39:27Z</dcterms:modified>
</cp:coreProperties>
</file>