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76515" yWindow="285" windowWidth="17985" windowHeight="11820" tabRatio="706"/>
  </bookViews>
  <sheets>
    <sheet name="1.후원금 수입명세서" sheetId="1" r:id="rId1"/>
    <sheet name="2.후원금 사용명세서" sheetId="21" r:id="rId2"/>
    <sheet name="3.후원품 수입명세서" sheetId="24" r:id="rId3"/>
    <sheet name="4.후원품 사용명세서" sheetId="25" r:id="rId4"/>
  </sheets>
  <definedNames>
    <definedName name="_xlnm._FilterDatabase" localSheetId="0" hidden="1">'1.후원금 수입명세서'!$A$4:$K$87</definedName>
    <definedName name="_xlnm._FilterDatabase" localSheetId="1" hidden="1">'2.후원금 사용명세서'!$A$2:$G$61</definedName>
    <definedName name="_xlnm._FilterDatabase" localSheetId="2" hidden="1">'3.후원품 수입명세서'!$I$2:$O$26</definedName>
    <definedName name="_xlnm._FilterDatabase" localSheetId="3" hidden="1">'4.후원품 사용명세서'!$A$2:$I$44</definedName>
    <definedName name="_xlnm.Print_Area" localSheetId="0">'1.후원금 수입명세서'!$A$1:$L$87</definedName>
    <definedName name="_xlnm.Print_Area" localSheetId="1">'2.후원금 사용명세서'!$A$1:$G$61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1" hidden="1">'2.후원금 사용명세서'!$A$2:$G$60</definedName>
    <definedName name="Z_77139155_8C42_4514_8091_2FF7B66E7BEC_.wvu.PrintArea" localSheetId="0" hidden="1">'1.후원금 수입명세서'!$A$1:$K$86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수입명세서'!$A$4:$K$86</definedName>
    <definedName name="Z_99B547AF_9B82_44E4_AAF9_3ECB88885F00_.wvu.FilterData" localSheetId="1" hidden="1">'2.후원금 사용명세서'!$A$2:$G$60</definedName>
    <definedName name="Z_99B547AF_9B82_44E4_AAF9_3ECB88885F00_.wvu.PrintArea" localSheetId="0" hidden="1">'1.후원금 수입명세서'!$A$1:$K$86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수입명세서'!$A$4:$K$86</definedName>
    <definedName name="Z_AAD86343_3736_42D2_BA5B_7CC23B836608_.wvu.FilterData" localSheetId="1" hidden="1">'2.후원금 사용명세서'!$A$2:$G$60</definedName>
    <definedName name="Z_AAD86343_3736_42D2_BA5B_7CC23B836608_.wvu.PrintArea" localSheetId="0" hidden="1">'1.후원금 수입명세서'!$A$1:$K$86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수입명세서'!$A$4:$K$86</definedName>
  </definedNames>
  <calcPr calcId="1445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H44" i="25" l="1"/>
  <c r="D39" i="25"/>
  <c r="D19" i="25"/>
  <c r="D18" i="25"/>
  <c r="D17" i="25"/>
  <c r="D16" i="25"/>
  <c r="D15" i="25"/>
  <c r="D14" i="25"/>
  <c r="D11" i="25"/>
  <c r="D3" i="25"/>
  <c r="N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D61" i="21" l="1"/>
  <c r="K87" i="1" l="1"/>
</calcChain>
</file>

<file path=xl/sharedStrings.xml><?xml version="1.0" encoding="utf-8"?>
<sst xmlns="http://schemas.openxmlformats.org/spreadsheetml/2006/main" count="1122" uniqueCount="385">
  <si>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</si>
  <si>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</si>
  <si>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</si>
  <si>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</si>
  <si>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</si>
  <si>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</si>
  <si>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사용내역</t>
  </si>
  <si>
    <t>산출기준</t>
  </si>
  <si>
    <t>순번</t>
    <phoneticPr fontId="3" type="noConversion"/>
  </si>
  <si>
    <t>발생일자</t>
  </si>
  <si>
    <t>사용일자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</si>
  <si>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</si>
  <si>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</si>
  <si>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</si>
  <si>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</si>
  <si>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후원자
구분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</si>
  <si>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</si>
  <si>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</si>
  <si>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</si>
  <si>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비 고</t>
    <phoneticPr fontId="3" type="noConversion"/>
  </si>
  <si>
    <t>2. 후원금(금전) 사용명세서</t>
    <phoneticPr fontId="3" type="noConversion"/>
  </si>
  <si>
    <t>총  액</t>
    <phoneticPr fontId="3" type="noConversion"/>
  </si>
  <si>
    <t>금액</t>
    <phoneticPr fontId="3" type="noConversion"/>
  </si>
  <si>
    <t>총  액</t>
    <phoneticPr fontId="3" type="noConversion"/>
  </si>
  <si>
    <t>지역사회</t>
    <phoneticPr fontId="3" type="noConversion"/>
  </si>
  <si>
    <t>비영리단체</t>
    <phoneticPr fontId="3" type="noConversion"/>
  </si>
  <si>
    <t>비영리법인</t>
    <phoneticPr fontId="3" type="noConversion"/>
  </si>
  <si>
    <t>영리법인</t>
    <phoneticPr fontId="3" type="noConversion"/>
  </si>
  <si>
    <t>지정후원금</t>
    <phoneticPr fontId="3" type="noConversion"/>
  </si>
  <si>
    <t>진건복지넷</t>
    <phoneticPr fontId="3" type="noConversion"/>
  </si>
  <si>
    <t>대상자지정</t>
    <phoneticPr fontId="3" type="noConversion"/>
  </si>
  <si>
    <t xml:space="preserve"> </t>
    <phoneticPr fontId="3" type="noConversion"/>
  </si>
  <si>
    <t>종교법인</t>
    <phoneticPr fontId="3" type="noConversion"/>
  </si>
  <si>
    <t>제00000000000000</t>
    <phoneticPr fontId="3" type="noConversion"/>
  </si>
  <si>
    <t>사업지정</t>
    <phoneticPr fontId="3" type="noConversion"/>
  </si>
  <si>
    <t>개인</t>
    <phoneticPr fontId="3" type="noConversion"/>
  </si>
  <si>
    <t>다산1복지넷</t>
    <phoneticPr fontId="3" type="noConversion"/>
  </si>
  <si>
    <t>다산2복지넷</t>
    <phoneticPr fontId="3" type="noConversion"/>
  </si>
  <si>
    <t>퇴계원복지넷</t>
    <phoneticPr fontId="3" type="noConversion"/>
  </si>
  <si>
    <t>(사)한0000000 000000</t>
    <phoneticPr fontId="3" type="noConversion"/>
  </si>
  <si>
    <t>사회복지법인</t>
    <phoneticPr fontId="3" type="noConversion"/>
  </si>
  <si>
    <t>어000000000000</t>
    <phoneticPr fontId="3" type="noConversion"/>
  </si>
  <si>
    <t>이00</t>
    <phoneticPr fontId="3" type="noConversion"/>
  </si>
  <si>
    <t>반환후원금(여입)</t>
    <phoneticPr fontId="3" type="noConversion"/>
  </si>
  <si>
    <t>N</t>
    <phoneticPr fontId="3" type="noConversion"/>
  </si>
  <si>
    <t>Y</t>
    <phoneticPr fontId="3" type="noConversion"/>
  </si>
  <si>
    <t>N</t>
  </si>
  <si>
    <t>기타</t>
  </si>
  <si>
    <t>기타</t>
    <phoneticPr fontId="3" type="noConversion"/>
  </si>
  <si>
    <t>CMS 출금 수수료</t>
    <phoneticPr fontId="3" type="noConversion"/>
  </si>
  <si>
    <t>문화나눔(관외나들이)</t>
    <phoneticPr fontId="3" type="noConversion"/>
  </si>
  <si>
    <t>집수리</t>
    <phoneticPr fontId="3" type="noConversion"/>
  </si>
  <si>
    <t>밑반찬지원</t>
    <phoneticPr fontId="3" type="noConversion"/>
  </si>
  <si>
    <t>이00</t>
    <phoneticPr fontId="3" type="noConversion"/>
  </si>
  <si>
    <t>자활(목돈마련)</t>
    <phoneticPr fontId="3" type="noConversion"/>
  </si>
  <si>
    <t>100,000원*2명
200,000원*4명</t>
    <phoneticPr fontId="3" type="noConversion"/>
  </si>
  <si>
    <t>김00 외 5명</t>
    <phoneticPr fontId="3" type="noConversion"/>
  </si>
  <si>
    <t>김00 외 22명</t>
    <phoneticPr fontId="3" type="noConversion"/>
  </si>
  <si>
    <t>기타내용</t>
  </si>
  <si>
    <t xml:space="preserve">지역사회후원금품 </t>
  </si>
  <si>
    <t>라면</t>
  </si>
  <si>
    <t>식품</t>
  </si>
  <si>
    <t>한국야쿠르트 진접점</t>
  </si>
  <si>
    <t>상품권</t>
  </si>
  <si>
    <t>리빙아울렛</t>
  </si>
  <si>
    <t>성원닛트</t>
  </si>
  <si>
    <t>북부희망케어센터</t>
  </si>
  <si>
    <t>쌀(10kg)</t>
  </si>
  <si>
    <t>경기사회복지공동모금회</t>
  </si>
  <si>
    <t>2017-09-11</t>
  </si>
  <si>
    <t>진건대상자(야쿠르트 밀키트) 강O영 외 7명</t>
  </si>
  <si>
    <t>리빙아울렛 적립포인트</t>
  </si>
  <si>
    <t>의류</t>
  </si>
  <si>
    <t>기간 : 2019년 1월 01일부터 2019년 1월 31일까지</t>
    <phoneticPr fontId="4" type="noConversion"/>
  </si>
  <si>
    <t>사업지정</t>
    <phoneticPr fontId="3" type="noConversion"/>
  </si>
  <si>
    <t>황00 외 163명</t>
    <phoneticPr fontId="3" type="noConversion"/>
  </si>
  <si>
    <t>전00 외 5명</t>
    <phoneticPr fontId="3" type="noConversion"/>
  </si>
  <si>
    <t>장00 외 2명</t>
    <phoneticPr fontId="3" type="noConversion"/>
  </si>
  <si>
    <t>서00</t>
    <phoneticPr fontId="3" type="noConversion"/>
  </si>
  <si>
    <t>이00 외 5명</t>
    <phoneticPr fontId="3" type="noConversion"/>
  </si>
  <si>
    <t>진건복지넷</t>
    <phoneticPr fontId="3" type="noConversion"/>
  </si>
  <si>
    <t>유00 외 1명</t>
    <phoneticPr fontId="3" type="noConversion"/>
  </si>
  <si>
    <t>영리법인</t>
    <phoneticPr fontId="3" type="noConversion"/>
  </si>
  <si>
    <t>비00000 외 8곳</t>
    <phoneticPr fontId="3" type="noConversion"/>
  </si>
  <si>
    <t>지역사회</t>
  </si>
  <si>
    <t>지역사회</t>
    <phoneticPr fontId="3" type="noConversion"/>
  </si>
  <si>
    <t>전000000</t>
    <phoneticPr fontId="3" type="noConversion"/>
  </si>
  <si>
    <t>홍00 외 61명</t>
    <phoneticPr fontId="3" type="noConversion"/>
  </si>
  <si>
    <t>이00 외 1명</t>
    <phoneticPr fontId="3" type="noConversion"/>
  </si>
  <si>
    <t>이00</t>
    <phoneticPr fontId="3" type="noConversion"/>
  </si>
  <si>
    <t>이0 외 1명</t>
    <phoneticPr fontId="3" type="noConversion"/>
  </si>
  <si>
    <t>원00</t>
    <phoneticPr fontId="3" type="noConversion"/>
  </si>
  <si>
    <t>퇴계원복지넷</t>
    <phoneticPr fontId="3" type="noConversion"/>
  </si>
  <si>
    <t>권00</t>
    <phoneticPr fontId="3" type="noConversion"/>
  </si>
  <si>
    <t>유000000 외 4곳</t>
    <phoneticPr fontId="3" type="noConversion"/>
  </si>
  <si>
    <t>이0000000000</t>
    <phoneticPr fontId="3" type="noConversion"/>
  </si>
  <si>
    <t>가0000</t>
    <phoneticPr fontId="3" type="noConversion"/>
  </si>
  <si>
    <t>김00</t>
    <phoneticPr fontId="3" type="noConversion"/>
  </si>
  <si>
    <t>유00 외 4명</t>
    <phoneticPr fontId="3" type="noConversion"/>
  </si>
  <si>
    <t>상설바자회</t>
  </si>
  <si>
    <t>황00 외 33명</t>
    <phoneticPr fontId="3" type="noConversion"/>
  </si>
  <si>
    <t>조00 외 1명</t>
    <phoneticPr fontId="3" type="noConversion"/>
  </si>
  <si>
    <t>최00 외 2명</t>
    <phoneticPr fontId="3" type="noConversion"/>
  </si>
  <si>
    <t>양00</t>
    <phoneticPr fontId="3" type="noConversion"/>
  </si>
  <si>
    <t>B000000 외 8곳</t>
    <phoneticPr fontId="3" type="noConversion"/>
  </si>
  <si>
    <t>한0 0000</t>
    <phoneticPr fontId="3" type="noConversion"/>
  </si>
  <si>
    <t>청000</t>
    <phoneticPr fontId="3" type="noConversion"/>
  </si>
  <si>
    <t>모금함</t>
  </si>
  <si>
    <t>주0000000</t>
    <phoneticPr fontId="3" type="noConversion"/>
  </si>
  <si>
    <t>무명</t>
    <phoneticPr fontId="3" type="noConversion"/>
  </si>
  <si>
    <t>해00</t>
    <phoneticPr fontId="3" type="noConversion"/>
  </si>
  <si>
    <t>황00 외 95명</t>
    <phoneticPr fontId="3" type="noConversion"/>
  </si>
  <si>
    <t>다산2복지넷</t>
    <phoneticPr fontId="3" type="noConversion"/>
  </si>
  <si>
    <t>한00</t>
    <phoneticPr fontId="3" type="noConversion"/>
  </si>
  <si>
    <t>하0000 외 18곳</t>
    <phoneticPr fontId="3" type="noConversion"/>
  </si>
  <si>
    <t>율0000</t>
    <phoneticPr fontId="3" type="noConversion"/>
  </si>
  <si>
    <t>㈜세OOO</t>
    <phoneticPr fontId="3" type="noConversion"/>
  </si>
  <si>
    <t>대상자지정</t>
    <phoneticPr fontId="3" type="noConversion"/>
  </si>
  <si>
    <t>개인</t>
    <phoneticPr fontId="3" type="noConversion"/>
  </si>
  <si>
    <t>백00</t>
    <phoneticPr fontId="3" type="noConversion"/>
  </si>
  <si>
    <t>한00 외 5명</t>
    <phoneticPr fontId="3" type="noConversion"/>
  </si>
  <si>
    <t>박00 외 1명</t>
    <phoneticPr fontId="3" type="noConversion"/>
  </si>
  <si>
    <t>㈜예OO</t>
    <phoneticPr fontId="3" type="noConversion"/>
  </si>
  <si>
    <t>㈜소0000000000000000</t>
    <phoneticPr fontId="3" type="noConversion"/>
  </si>
  <si>
    <t>한00 외 14명</t>
    <phoneticPr fontId="3" type="noConversion"/>
  </si>
  <si>
    <t>채00 외 2명</t>
    <phoneticPr fontId="3" type="noConversion"/>
  </si>
  <si>
    <t>홍00 외 4명</t>
    <phoneticPr fontId="3" type="noConversion"/>
  </si>
  <si>
    <t>G0</t>
    <phoneticPr fontId="3" type="noConversion"/>
  </si>
  <si>
    <t>㈜삼00000</t>
    <phoneticPr fontId="3" type="noConversion"/>
  </si>
  <si>
    <t>다산1복지넷</t>
    <phoneticPr fontId="3" type="noConversion"/>
  </si>
  <si>
    <t>진000000</t>
    <phoneticPr fontId="3" type="noConversion"/>
  </si>
  <si>
    <t>이00 외 2명</t>
    <phoneticPr fontId="3" type="noConversion"/>
  </si>
  <si>
    <t>최00</t>
    <phoneticPr fontId="3" type="noConversion"/>
  </si>
  <si>
    <t>경0000000000</t>
    <phoneticPr fontId="3" type="noConversion"/>
  </si>
  <si>
    <t>황00 외 654명</t>
    <phoneticPr fontId="3" type="noConversion"/>
  </si>
  <si>
    <t>홍00 외 18명</t>
    <phoneticPr fontId="3" type="noConversion"/>
  </si>
  <si>
    <t>박00 외 8명</t>
    <phoneticPr fontId="3" type="noConversion"/>
  </si>
  <si>
    <t>홍00 외 27명</t>
    <phoneticPr fontId="3" type="noConversion"/>
  </si>
  <si>
    <t>최00 외 4명</t>
    <phoneticPr fontId="3" type="noConversion"/>
  </si>
  <si>
    <t>최00 외 3명</t>
    <phoneticPr fontId="3" type="noConversion"/>
  </si>
  <si>
    <t>교육기관</t>
    <phoneticPr fontId="3" type="noConversion"/>
  </si>
  <si>
    <t>시0000000</t>
    <phoneticPr fontId="3" type="noConversion"/>
  </si>
  <si>
    <t>햇00000</t>
    <phoneticPr fontId="3" type="noConversion"/>
  </si>
  <si>
    <t>㈜지0</t>
    <phoneticPr fontId="3" type="noConversion"/>
  </si>
  <si>
    <t>E000000</t>
    <phoneticPr fontId="3" type="noConversion"/>
  </si>
  <si>
    <t>임00</t>
    <phoneticPr fontId="3" type="noConversion"/>
  </si>
  <si>
    <t>다000000000</t>
    <phoneticPr fontId="3" type="noConversion"/>
  </si>
  <si>
    <t>모금함</t>
    <phoneticPr fontId="3" type="noConversion"/>
  </si>
  <si>
    <t>한000</t>
    <phoneticPr fontId="3" type="noConversion"/>
  </si>
  <si>
    <t>㈜원0</t>
    <phoneticPr fontId="3" type="noConversion"/>
  </si>
  <si>
    <t>㈜우00000</t>
    <phoneticPr fontId="3" type="noConversion"/>
  </si>
  <si>
    <t>주oo 오출금 반환금</t>
    <phoneticPr fontId="3" type="noConversion"/>
  </si>
  <si>
    <t>한국세무사협회 후원금 배분 건 지급(남부희망케어센터)</t>
    <phoneticPr fontId="3" type="noConversion"/>
  </si>
  <si>
    <t>공동모금회 차량 유류대 지출(12월)</t>
    <phoneticPr fontId="3" type="noConversion"/>
  </si>
  <si>
    <t>희망지원인턴제사업 전담인력 급여지출(12월)</t>
    <phoneticPr fontId="3" type="noConversion"/>
  </si>
  <si>
    <t>1,846,200원*1명</t>
    <phoneticPr fontId="3" type="noConversion"/>
  </si>
  <si>
    <t>공동모금회 차량 유류대 지출(3894)</t>
    <phoneticPr fontId="3" type="noConversion"/>
  </si>
  <si>
    <t>70,030원*26명</t>
    <phoneticPr fontId="3" type="noConversion"/>
  </si>
  <si>
    <t>강00 외 25명</t>
    <phoneticPr fontId="3" type="noConversion"/>
  </si>
  <si>
    <t>기타</t>
    <phoneticPr fontId="3" type="noConversion"/>
  </si>
  <si>
    <t>임대주택사업 12월 공과금 납부 건(전기, 가스)</t>
  </si>
  <si>
    <t>냉난방지원</t>
    <phoneticPr fontId="3" type="noConversion"/>
  </si>
  <si>
    <t>김00 외 4명</t>
    <phoneticPr fontId="3" type="noConversion"/>
  </si>
  <si>
    <t>강00 외 31명</t>
    <phoneticPr fontId="3" type="noConversion"/>
  </si>
  <si>
    <t>생계비</t>
    <phoneticPr fontId="3" type="noConversion"/>
  </si>
  <si>
    <t>200,000원*1명</t>
    <phoneticPr fontId="3" type="noConversion"/>
  </si>
  <si>
    <t>길00</t>
    <phoneticPr fontId="3" type="noConversion"/>
  </si>
  <si>
    <t>156,000원*5명</t>
    <phoneticPr fontId="3" type="noConversion"/>
  </si>
  <si>
    <t>55,139원*32명</t>
    <phoneticPr fontId="3" type="noConversion"/>
  </si>
  <si>
    <t>집수리</t>
    <phoneticPr fontId="3" type="noConversion"/>
  </si>
  <si>
    <t>66,000원*1명</t>
    <phoneticPr fontId="3" type="noConversion"/>
  </si>
  <si>
    <t>공동모금회 인턴십 프로그램 여비 지출건(12월분)</t>
  </si>
  <si>
    <t>공동모금회 차량 유류대 지출(0925)</t>
    <phoneticPr fontId="3" type="noConversion"/>
  </si>
  <si>
    <t>71,500원*30명</t>
    <phoneticPr fontId="3" type="noConversion"/>
  </si>
  <si>
    <t>강00 외 29명</t>
    <phoneticPr fontId="3" type="noConversion"/>
  </si>
  <si>
    <t>목욕지원</t>
    <phoneticPr fontId="3" type="noConversion"/>
  </si>
  <si>
    <t>5,000원*8명
10,000원*2명
15,710원*6명
15,740원*1명</t>
    <phoneticPr fontId="3" type="noConversion"/>
  </si>
  <si>
    <t>강00 외 16명</t>
    <phoneticPr fontId="3" type="noConversion"/>
  </si>
  <si>
    <t>밑반찬지원</t>
    <phoneticPr fontId="3" type="noConversion"/>
  </si>
  <si>
    <t>4,660원*41명</t>
    <phoneticPr fontId="3" type="noConversion"/>
  </si>
  <si>
    <t>강00 외 40명</t>
    <phoneticPr fontId="3" type="noConversion"/>
  </si>
  <si>
    <t>희망하모니</t>
    <phoneticPr fontId="3" type="noConversion"/>
  </si>
  <si>
    <t>50,625원*8명</t>
    <phoneticPr fontId="3" type="noConversion"/>
  </si>
  <si>
    <t>김00 외 7명</t>
    <phoneticPr fontId="3" type="noConversion"/>
  </si>
  <si>
    <t>교육비</t>
    <phoneticPr fontId="3" type="noConversion"/>
  </si>
  <si>
    <t>100,000원*6명</t>
    <phoneticPr fontId="3" type="noConversion"/>
  </si>
  <si>
    <t>김00 외 5명</t>
    <phoneticPr fontId="3" type="noConversion"/>
  </si>
  <si>
    <t>200,000원*20명</t>
    <phoneticPr fontId="3" type="noConversion"/>
  </si>
  <si>
    <t>강00 외 19명</t>
    <phoneticPr fontId="3" type="noConversion"/>
  </si>
  <si>
    <t>100,0000원*2명</t>
    <phoneticPr fontId="3" type="noConversion"/>
  </si>
  <si>
    <t>김00 외 1명</t>
    <phoneticPr fontId="3" type="noConversion"/>
  </si>
  <si>
    <t>생계비</t>
    <phoneticPr fontId="3" type="noConversion"/>
  </si>
  <si>
    <t>100,000원*14명
177,280원*1명
270,000원*1명</t>
    <phoneticPr fontId="3" type="noConversion"/>
  </si>
  <si>
    <t>강0 외 15명</t>
    <phoneticPr fontId="3" type="noConversion"/>
  </si>
  <si>
    <t>의료비</t>
    <phoneticPr fontId="3" type="noConversion"/>
  </si>
  <si>
    <t>240000원*1명</t>
    <phoneticPr fontId="3" type="noConversion"/>
  </si>
  <si>
    <t>공동모금회 차량 유류대 지출(2894)</t>
    <phoneticPr fontId="3" type="noConversion"/>
  </si>
  <si>
    <t>월세지원</t>
    <phoneticPr fontId="3" type="noConversion"/>
  </si>
  <si>
    <t>260,000원*1명</t>
    <phoneticPr fontId="3" type="noConversion"/>
  </si>
  <si>
    <t>33,880원*1명</t>
    <phoneticPr fontId="3" type="noConversion"/>
  </si>
  <si>
    <t>4,600원*25명</t>
    <phoneticPr fontId="3" type="noConversion"/>
  </si>
  <si>
    <t>권00 외 24명</t>
    <phoneticPr fontId="3" type="noConversion"/>
  </si>
  <si>
    <t>25,000원*25명</t>
    <phoneticPr fontId="3" type="noConversion"/>
  </si>
  <si>
    <t>40,000원*1명</t>
    <phoneticPr fontId="3" type="noConversion"/>
  </si>
  <si>
    <t>소00</t>
    <phoneticPr fontId="3" type="noConversion"/>
  </si>
  <si>
    <t>116,990원*1명</t>
    <phoneticPr fontId="3" type="noConversion"/>
  </si>
  <si>
    <t>임대주택사업 대형폐기물 처리비용 지출</t>
  </si>
  <si>
    <t>임대주택사업 정수기 렌탈비용 지출(11-12월)</t>
  </si>
  <si>
    <t>임대주택사업 정수기 렌탈비용 지출(1월)</t>
  </si>
  <si>
    <t>539,000원*1명</t>
    <phoneticPr fontId="3" type="noConversion"/>
  </si>
  <si>
    <t>박00</t>
    <phoneticPr fontId="3" type="noConversion"/>
  </si>
  <si>
    <t>밑반찬지원</t>
    <phoneticPr fontId="3" type="noConversion"/>
  </si>
  <si>
    <t>9,042원*16명
9,058원*1명</t>
    <phoneticPr fontId="3" type="noConversion"/>
  </si>
  <si>
    <t>130,000원*1명</t>
    <phoneticPr fontId="3" type="noConversion"/>
  </si>
  <si>
    <t>50,000원*1명</t>
    <phoneticPr fontId="3" type="noConversion"/>
  </si>
  <si>
    <t>17,590원*6명
17,650원*1명</t>
    <phoneticPr fontId="3" type="noConversion"/>
  </si>
  <si>
    <t>문00 외 6명</t>
    <phoneticPr fontId="3" type="noConversion"/>
  </si>
  <si>
    <t>생필품지원</t>
    <phoneticPr fontId="3" type="noConversion"/>
  </si>
  <si>
    <t>95,000원*1명
5,400원*1명
5,000원*3명</t>
    <phoneticPr fontId="3" type="noConversion"/>
  </si>
  <si>
    <t>문00 외 4명</t>
    <phoneticPr fontId="3" type="noConversion"/>
  </si>
  <si>
    <t>밑반찬사업 도시가스 요금 납부(1월분)</t>
  </si>
  <si>
    <t>50,000원*2명
60,000원*1명
100,000원*13명
120,000원*1명
150,000원*2명
200,000원*2명
300,000원*2명</t>
    <phoneticPr fontId="3" type="noConversion"/>
  </si>
  <si>
    <t>89,960원*1명</t>
    <phoneticPr fontId="3" type="noConversion"/>
  </si>
  <si>
    <t>75,260원*25명
75,285원*1명</t>
    <phoneticPr fontId="3" type="noConversion"/>
  </si>
  <si>
    <t>50,000원*5명
100,000원*7명
200,000원*2명</t>
    <phoneticPr fontId="3" type="noConversion"/>
  </si>
  <si>
    <t>김00 외 13명</t>
    <phoneticPr fontId="3" type="noConversion"/>
  </si>
  <si>
    <t>290,000원*1명
16,250원*4명</t>
    <phoneticPr fontId="3" type="noConversion"/>
  </si>
  <si>
    <t>50,000원*1명
100,000원*7명
109,000원*1명
200,000원*1명
1,459,120원*1명</t>
    <phoneticPr fontId="3" type="noConversion"/>
  </si>
  <si>
    <t>김00 외 10명</t>
    <phoneticPr fontId="3" type="noConversion"/>
  </si>
  <si>
    <t>59,000원*1명</t>
    <phoneticPr fontId="3" type="noConversion"/>
  </si>
  <si>
    <t>10,000원*7명</t>
    <phoneticPr fontId="3" type="noConversion"/>
  </si>
  <si>
    <t>김00 외 6명</t>
    <phoneticPr fontId="3" type="noConversion"/>
  </si>
  <si>
    <t>13,200원*1명
50,000원*1명
73,500원*1명
250,000원*3명</t>
    <phoneticPr fontId="3" type="noConversion"/>
  </si>
  <si>
    <t>13,200원*3명</t>
    <phoneticPr fontId="3" type="noConversion"/>
  </si>
  <si>
    <t>소00 외 2명</t>
    <phoneticPr fontId="3" type="noConversion"/>
  </si>
  <si>
    <t>자활(목돈마련)</t>
    <phoneticPr fontId="3" type="noConversion"/>
  </si>
  <si>
    <t>10,000원*12명</t>
    <phoneticPr fontId="3" type="noConversion"/>
  </si>
  <si>
    <t>김00 외 11명</t>
    <phoneticPr fontId="3" type="noConversion"/>
  </si>
  <si>
    <t>기타</t>
    <phoneticPr fontId="3" type="noConversion"/>
  </si>
  <si>
    <t>어린이재단 의료비지원금 반납건</t>
    <phoneticPr fontId="3" type="noConversion"/>
  </si>
  <si>
    <t>Y</t>
    <phoneticPr fontId="3" type="noConversion"/>
  </si>
  <si>
    <t>2019년 1월 후원물품 수입명세서</t>
    <phoneticPr fontId="19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</si>
  <si>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</si>
  <si>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</si>
  <si>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</si>
  <si>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</si>
  <si>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</si>
  <si>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</si>
  <si>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</si>
  <si>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</si>
  <si>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</si>
  <si>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</si>
  <si>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3" type="noConversion"/>
  </si>
  <si>
    <t>모금자 
기관여부</t>
    <phoneticPr fontId="3" type="noConversion"/>
  </si>
  <si>
    <t>기부금
단체여부</t>
    <phoneticPr fontId="3" type="noConversion"/>
  </si>
  <si>
    <t>2019-01-02</t>
  </si>
  <si>
    <t>개인</t>
    <phoneticPr fontId="3" type="noConversion"/>
  </si>
  <si>
    <t>N</t>
    <phoneticPr fontId="3" type="noConversion"/>
  </si>
  <si>
    <t>개인후원자, 실내화, 악세사리, 팬츠, 트레이닝</t>
  </si>
  <si>
    <t>점</t>
    <phoneticPr fontId="3" type="noConversion"/>
  </si>
  <si>
    <t>신학철</t>
  </si>
  <si>
    <t>개</t>
    <phoneticPr fontId="3" type="noConversion"/>
  </si>
  <si>
    <t>2019-01-03</t>
  </si>
  <si>
    <t>법인</t>
    <phoneticPr fontId="3" type="noConversion"/>
  </si>
  <si>
    <t>영리법인</t>
    <phoneticPr fontId="3" type="noConversion"/>
  </si>
  <si>
    <t>라면 22박스분량(522개)</t>
  </si>
  <si>
    <t>박스</t>
    <phoneticPr fontId="3" type="noConversion"/>
  </si>
  <si>
    <t>멘토태권도</t>
  </si>
  <si>
    <t>2019-01-08</t>
  </si>
  <si>
    <t>쌍둥이유모차, 코끼리인형, 유모차 부품</t>
  </si>
  <si>
    <t>개</t>
    <phoneticPr fontId="3" type="noConversion"/>
  </si>
  <si>
    <t>제이코퍼레이션</t>
  </si>
  <si>
    <t>2019-01-09</t>
  </si>
  <si>
    <t>법인</t>
    <phoneticPr fontId="3" type="noConversion"/>
  </si>
  <si>
    <t>영리법인</t>
    <phoneticPr fontId="3" type="noConversion"/>
  </si>
  <si>
    <t>N</t>
    <phoneticPr fontId="3" type="noConversion"/>
  </si>
  <si>
    <t>라면 606개(약 20박스)</t>
  </si>
  <si>
    <t>박스</t>
    <phoneticPr fontId="3" type="noConversion"/>
  </si>
  <si>
    <t>용인대 석사 태권도장</t>
  </si>
  <si>
    <t>뽀로로기저귀 36박스</t>
  </si>
  <si>
    <t>은평재활원</t>
  </si>
  <si>
    <t>2019-01-10</t>
  </si>
  <si>
    <t>천원</t>
    <phoneticPr fontId="3" type="noConversion"/>
  </si>
  <si>
    <t>밀키트 허니갈릭 닭갈비</t>
  </si>
  <si>
    <t>2019-01-11</t>
  </si>
  <si>
    <t>비영리법인</t>
    <phoneticPr fontId="3" type="noConversion"/>
  </si>
  <si>
    <t>Y</t>
    <phoneticPr fontId="3" type="noConversion"/>
  </si>
  <si>
    <t>카이젤광파오븐</t>
  </si>
  <si>
    <t>2019-01-14</t>
  </si>
  <si>
    <t>성원닛트 유아 양말</t>
  </si>
  <si>
    <t>개인</t>
    <phoneticPr fontId="3" type="noConversion"/>
  </si>
  <si>
    <t>곱창끈, 머리핀, 머리띠 등</t>
  </si>
  <si>
    <t>정진욱</t>
  </si>
  <si>
    <t>2019-01-17</t>
  </si>
  <si>
    <t>밀키트 돼지고기 짜글이, 사골곰탕</t>
  </si>
  <si>
    <t>2019-01-18</t>
  </si>
  <si>
    <t>화장품 130박스 LG생활과학</t>
  </si>
  <si>
    <t>대00수 쌀 100포</t>
    <phoneticPr fontId="3" type="noConversion"/>
  </si>
  <si>
    <t>포</t>
    <phoneticPr fontId="3" type="noConversion"/>
  </si>
  <si>
    <t>남부희망케어센터</t>
  </si>
  <si>
    <t>2019-01-21</t>
  </si>
  <si>
    <t>전기밥솥 찜기 50개, 발온풍기 50개</t>
  </si>
  <si>
    <t>2019-01-22</t>
  </si>
  <si>
    <t>노인전문 병원 참치세트 100개</t>
  </si>
  <si>
    <t>경기도 노인전문 남양주병원</t>
  </si>
  <si>
    <t>2019-01-24</t>
  </si>
  <si>
    <t>밀키트 서울식 소불고기</t>
  </si>
  <si>
    <t>2019-01-28</t>
  </si>
  <si>
    <t>코튼베딩 차렵이불</t>
  </si>
  <si>
    <t>참치세트 20개</t>
  </si>
  <si>
    <t>(주)미래로물류서비스</t>
  </si>
  <si>
    <t>2019-01-30</t>
  </si>
  <si>
    <t>라면 112개 낱개</t>
  </si>
  <si>
    <t>국가대표 부영태권도</t>
  </si>
  <si>
    <t>사과, 배 세트</t>
  </si>
  <si>
    <t>일조F</t>
  </si>
  <si>
    <t>2019-01-31</t>
  </si>
  <si>
    <t>밀키트 대파육개장</t>
  </si>
  <si>
    <t>합계</t>
    <phoneticPr fontId="3" type="noConversion"/>
  </si>
  <si>
    <t>2019년 1월 후원품 사용명세서</t>
    <phoneticPr fontId="23" type="noConversion"/>
  </si>
  <si>
    <t>순번</t>
    <phoneticPr fontId="19" type="noConversion"/>
  </si>
  <si>
    <t>사용일자</t>
    <phoneticPr fontId="3" type="noConversion"/>
  </si>
  <si>
    <t>사용내역</t>
    <phoneticPr fontId="19" type="noConversion"/>
  </si>
  <si>
    <t>사용처</t>
    <phoneticPr fontId="19" type="noConversion"/>
  </si>
  <si>
    <t>결연후원
금품여부</t>
    <phoneticPr fontId="3" type="noConversion"/>
  </si>
  <si>
    <t>상당금액</t>
    <phoneticPr fontId="19" type="noConversion"/>
  </si>
  <si>
    <t>비고</t>
    <phoneticPr fontId="19" type="noConversion"/>
  </si>
  <si>
    <t>후원물품지급</t>
    <phoneticPr fontId="3" type="noConversion"/>
  </si>
  <si>
    <t>김금자</t>
    <phoneticPr fontId="3" type="noConversion"/>
  </si>
  <si>
    <t>진건복지넷</t>
    <phoneticPr fontId="3" type="noConversion"/>
  </si>
  <si>
    <t>멘토태권도 라면 48개(2박스분량)</t>
  </si>
  <si>
    <t>서부희망 푸드마켓</t>
    <phoneticPr fontId="3" type="noConversion"/>
  </si>
  <si>
    <t>별내 멘토태권도 라면</t>
  </si>
  <si>
    <t>라면 20박스 474개</t>
  </si>
  <si>
    <t>라면 48개 2박스</t>
  </si>
  <si>
    <t>2019-01-04</t>
  </si>
  <si>
    <t>반도스텐 믹싱볼</t>
  </si>
  <si>
    <t>해피누리 노인복지관</t>
    <phoneticPr fontId="3" type="noConversion"/>
  </si>
  <si>
    <t>반도스텐 스텐그릇</t>
  </si>
  <si>
    <t>남양주 노인복지관</t>
    <phoneticPr fontId="3" type="noConversion"/>
  </si>
  <si>
    <t>후원물품지급</t>
  </si>
  <si>
    <t>권이심</t>
    <phoneticPr fontId="3" type="noConversion"/>
  </si>
  <si>
    <t>용인대 라면 606개 20박스</t>
  </si>
  <si>
    <t>용인대 석사 라면 444개</t>
  </si>
  <si>
    <t>천원</t>
    <phoneticPr fontId="3" type="noConversion"/>
  </si>
  <si>
    <t>멜렌티바로러</t>
    <phoneticPr fontId="3" type="noConversion"/>
  </si>
  <si>
    <t>포</t>
    <phoneticPr fontId="3" type="noConversion"/>
  </si>
  <si>
    <t>엄지영</t>
    <phoneticPr fontId="3" type="noConversion"/>
  </si>
  <si>
    <t>이지원</t>
    <phoneticPr fontId="3" type="noConversion"/>
  </si>
  <si>
    <t>정다영</t>
    <phoneticPr fontId="3" type="noConversion"/>
  </si>
  <si>
    <t>정지연</t>
    <phoneticPr fontId="3" type="noConversion"/>
  </si>
  <si>
    <t>방미경</t>
    <phoneticPr fontId="3" type="noConversion"/>
  </si>
  <si>
    <t>식품</t>
    <phoneticPr fontId="3" type="noConversion"/>
  </si>
  <si>
    <t>야쿠르트 밀키트 허니갈릭 닭갈비</t>
    <phoneticPr fontId="3" type="noConversion"/>
  </si>
  <si>
    <t>진건지역 대상자(김가영 강선영 김향옥 이태희 강봉무 최우혁 박지은 정인경)</t>
    <phoneticPr fontId="3" type="noConversion"/>
  </si>
  <si>
    <t>2019-01-15</t>
  </si>
  <si>
    <t>남양주시 건강가정 다문화지원센터</t>
    <phoneticPr fontId="3" type="noConversion"/>
  </si>
  <si>
    <t>은평재활원 뽀로로 기저귀</t>
  </si>
  <si>
    <t>성원닛트 아동양말</t>
  </si>
  <si>
    <t>아동수면양말300, 담요40</t>
  </si>
  <si>
    <t>더비코 립밤 240개</t>
  </si>
  <si>
    <t>립밤</t>
  </si>
  <si>
    <t>쌍둥이 유모차</t>
  </si>
  <si>
    <t>기저귀 16박스 64개</t>
  </si>
  <si>
    <t>아동양말</t>
  </si>
  <si>
    <t>야쿠르트 밀키트 돼지고기 짜글이</t>
    <phoneticPr fontId="3" type="noConversion"/>
  </si>
  <si>
    <t>야쿠르트 밀키트 서울식 불고기</t>
    <phoneticPr fontId="3" type="noConversion"/>
  </si>
  <si>
    <t>2019-01-25</t>
  </si>
  <si>
    <t>드림스타트</t>
    <phoneticPr fontId="3" type="noConversion"/>
  </si>
  <si>
    <t>겨울점퍼</t>
  </si>
  <si>
    <t>전기밥솥(북부)</t>
  </si>
  <si>
    <t>가방</t>
  </si>
  <si>
    <t>경기도립 남양주 노인병원 참치세트</t>
  </si>
  <si>
    <t>샤프란, 치약3밴딩</t>
  </si>
  <si>
    <t>다산2동 복지넷</t>
    <phoneticPr fontId="3" type="noConversion"/>
  </si>
  <si>
    <t>공동모금회, 코튼베딩 차렵이불</t>
  </si>
  <si>
    <t>남부센터 대원운수 쌀</t>
  </si>
  <si>
    <t>2019-01-29</t>
  </si>
  <si>
    <t>김창구</t>
    <phoneticPr fontId="3" type="noConversion"/>
  </si>
  <si>
    <t>부영태권도라면</t>
  </si>
  <si>
    <t>서부</t>
    <phoneticPr fontId="3" type="noConversion"/>
  </si>
  <si>
    <t>국가대표 부영태권도 라면 112개</t>
  </si>
  <si>
    <t>서부희망 떡국나눔 행사</t>
    <phoneticPr fontId="3" type="noConversion"/>
  </si>
  <si>
    <t>일00 사과배 세트
서부희망 권역 어르신 200여명</t>
    <phoneticPr fontId="3" type="noConversion"/>
  </si>
  <si>
    <t>야쿠르트 밀키트 대파육개장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</si>
</sst>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yyyy&quot;-&quot;m&quot;-&quot;d;@"/>
    <numFmt numFmtId="180" formatCode="#,##0_);[Red]\(#,##0\)"/>
    <numFmt numFmtId="181" formatCode="_ * #,##0_ ;_ * \-#,##0_ ;_ * &quot;-&quot;_ ;_ @_ 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.5"/>
      <color indexed="8"/>
      <name val="맑은 고딕"/>
      <family val="3"/>
      <charset val="129"/>
      <scheme val="min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charset val="1"/>
    </font>
    <font>
      <sz val="10"/>
      <color theme="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0">
      <alignment horizontal="center" vertical="center"/>
    </xf>
    <xf numFmtId="0" fontId="7" fillId="3" borderId="0">
      <alignment horizontal="lef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8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3" fillId="0" borderId="0"/>
    <xf numFmtId="0" fontId="14" fillId="0" borderId="0"/>
    <xf numFmtId="0" fontId="13" fillId="0" borderId="0"/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181" fontId="13" fillId="0" borderId="0" applyFont="0" applyFill="0" applyBorder="0" applyAlignment="0" applyProtection="0"/>
    <xf numFmtId="0" fontId="28" fillId="0" borderId="0"/>
  </cellStyleXfs>
  <cellXfs count="180">
    <xf numFmtId="0" fontId="0" fillId="0" borderId="0" xfId="0">
      <alignment vertical="center"/>
    </xf>
    <xf numFmtId="49" fontId="12" fillId="0" borderId="16" xfId="2" applyNumberFormat="1" applyFont="1" applyFill="1" applyBorder="1" applyAlignment="1">
      <alignment horizontal="center" vertical="center" wrapText="1"/>
    </xf>
    <xf numFmtId="176" fontId="12" fillId="0" borderId="17" xfId="2" applyNumberFormat="1" applyFont="1" applyFill="1" applyBorder="1" applyAlignment="1">
      <alignment horizontal="center" vertical="center" wrapText="1"/>
    </xf>
    <xf numFmtId="49" fontId="15" fillId="0" borderId="16" xfId="2" applyNumberFormat="1" applyFont="1" applyFill="1" applyBorder="1" applyAlignment="1">
      <alignment horizontal="center" vertical="center" wrapText="1"/>
    </xf>
    <xf numFmtId="49" fontId="12" fillId="0" borderId="18" xfId="2" applyNumberFormat="1" applyFont="1" applyFill="1" applyBorder="1" applyAlignment="1">
      <alignment horizontal="center" vertical="center" wrapText="1"/>
    </xf>
    <xf numFmtId="49" fontId="15" fillId="0" borderId="18" xfId="2" applyNumberFormat="1" applyFont="1" applyFill="1" applyBorder="1" applyAlignment="1">
      <alignment horizontal="center" vertical="center" wrapText="1"/>
    </xf>
    <xf numFmtId="176" fontId="12" fillId="0" borderId="19" xfId="2" applyNumberFormat="1" applyFont="1" applyFill="1" applyBorder="1" applyAlignment="1">
      <alignment horizontal="center" vertical="center" wrapText="1"/>
    </xf>
    <xf numFmtId="49" fontId="12" fillId="0" borderId="20" xfId="2" applyNumberFormat="1" applyFont="1" applyFill="1" applyBorder="1" applyAlignment="1">
      <alignment horizontal="center" vertical="center" wrapText="1"/>
    </xf>
    <xf numFmtId="49" fontId="15" fillId="0" borderId="20" xfId="2" applyNumberFormat="1" applyFont="1" applyFill="1" applyBorder="1" applyAlignment="1">
      <alignment horizontal="center" vertical="center" wrapText="1"/>
    </xf>
    <xf numFmtId="176" fontId="12" fillId="0" borderId="21" xfId="2" applyNumberFormat="1" applyFont="1" applyFill="1" applyBorder="1" applyAlignment="1">
      <alignment horizontal="center" vertical="center" wrapText="1"/>
    </xf>
    <xf numFmtId="49" fontId="12" fillId="0" borderId="22" xfId="2" applyNumberFormat="1" applyFont="1" applyFill="1" applyBorder="1" applyAlignment="1">
      <alignment horizontal="center" vertical="center" wrapText="1"/>
    </xf>
    <xf numFmtId="49" fontId="15" fillId="0" borderId="22" xfId="2" applyNumberFormat="1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49" fontId="15" fillId="0" borderId="23" xfId="2" applyNumberFormat="1" applyFont="1" applyFill="1" applyBorder="1" applyAlignment="1">
      <alignment horizontal="center" vertical="center" wrapText="1"/>
    </xf>
    <xf numFmtId="176" fontId="12" fillId="0" borderId="24" xfId="2" applyNumberFormat="1" applyFont="1" applyFill="1" applyBorder="1" applyAlignment="1">
      <alignment horizontal="center" vertical="center" wrapText="1"/>
    </xf>
    <xf numFmtId="49" fontId="12" fillId="0" borderId="25" xfId="2" applyNumberFormat="1" applyFont="1" applyFill="1" applyBorder="1" applyAlignment="1">
      <alignment horizontal="center" vertical="center" wrapText="1"/>
    </xf>
    <xf numFmtId="49" fontId="15" fillId="0" borderId="25" xfId="2" applyNumberFormat="1" applyFont="1" applyFill="1" applyBorder="1" applyAlignment="1">
      <alignment horizontal="center" vertical="center" wrapText="1"/>
    </xf>
    <xf numFmtId="176" fontId="12" fillId="0" borderId="26" xfId="2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vertical="center" wrapText="1"/>
    </xf>
    <xf numFmtId="41" fontId="11" fillId="0" borderId="27" xfId="1" applyFont="1" applyFill="1" applyBorder="1" applyAlignment="1">
      <alignment horizontal="right" vertical="center" wrapText="1" shrinkToFit="1"/>
    </xf>
    <xf numFmtId="41" fontId="11" fillId="0" borderId="27" xfId="6" applyFont="1" applyFill="1" applyBorder="1" applyAlignment="1">
      <alignment horizontal="center" vertical="center" wrapText="1"/>
    </xf>
    <xf numFmtId="3" fontId="11" fillId="0" borderId="27" xfId="2" applyNumberFormat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3" fontId="11" fillId="0" borderId="12" xfId="2" applyNumberFormat="1" applyFont="1" applyFill="1" applyBorder="1" applyAlignment="1">
      <alignment horizontal="left" vertical="center" wrapText="1"/>
    </xf>
    <xf numFmtId="176" fontId="11" fillId="0" borderId="1" xfId="2" applyNumberFormat="1" applyFont="1" applyFill="1" applyBorder="1" applyAlignment="1">
      <alignment horizontal="center" vertical="center" wrapText="1"/>
    </xf>
    <xf numFmtId="176" fontId="11" fillId="0" borderId="31" xfId="2" applyNumberFormat="1" applyFont="1" applyFill="1" applyBorder="1" applyAlignment="1">
      <alignment horizontal="center" vertical="center" wrapText="1"/>
    </xf>
    <xf numFmtId="0" fontId="17" fillId="0" borderId="8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41" fontId="17" fillId="0" borderId="8" xfId="1" applyFont="1" applyBorder="1">
      <alignment vertical="center"/>
    </xf>
    <xf numFmtId="0" fontId="24" fillId="0" borderId="0" xfId="0" applyFont="1">
      <alignment vertical="center"/>
    </xf>
    <xf numFmtId="14" fontId="11" fillId="0" borderId="1" xfId="2" applyNumberFormat="1" applyFont="1" applyFill="1" applyBorder="1" applyAlignment="1">
      <alignment horizontal="center" vertical="center" wrapText="1"/>
    </xf>
    <xf numFmtId="0" fontId="27" fillId="0" borderId="0" xfId="2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11" fillId="0" borderId="29" xfId="2" applyFont="1" applyFill="1" applyBorder="1" applyAlignment="1">
      <alignment horizontal="center" vertical="center" wrapText="1"/>
    </xf>
    <xf numFmtId="41" fontId="11" fillId="0" borderId="30" xfId="1" applyFont="1" applyFill="1" applyBorder="1" applyAlignment="1">
      <alignment horizontal="right" vertical="center" wrapText="1" shrinkToFit="1"/>
    </xf>
    <xf numFmtId="41" fontId="11" fillId="0" borderId="31" xfId="6" applyFont="1" applyFill="1" applyBorder="1" applyAlignment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176" fontId="11" fillId="0" borderId="37" xfId="2" applyNumberFormat="1" applyFont="1" applyFill="1" applyBorder="1" applyAlignment="1">
      <alignment horizontal="center" vertical="center" wrapText="1"/>
    </xf>
    <xf numFmtId="0" fontId="11" fillId="0" borderId="30" xfId="2" applyFont="1" applyFill="1" applyBorder="1" applyAlignment="1">
      <alignment horizontal="center" vertical="center" wrapText="1"/>
    </xf>
    <xf numFmtId="0" fontId="11" fillId="0" borderId="30" xfId="2" applyFont="1" applyFill="1" applyBorder="1" applyAlignment="1">
      <alignment horizontal="left" vertical="center" wrapText="1"/>
    </xf>
    <xf numFmtId="41" fontId="11" fillId="0" borderId="30" xfId="1" applyFont="1" applyFill="1" applyBorder="1" applyAlignment="1">
      <alignment horizontal="right" vertical="center" shrinkToFit="1"/>
    </xf>
    <xf numFmtId="0" fontId="12" fillId="0" borderId="15" xfId="2" applyNumberFormat="1" applyFont="1" applyFill="1" applyBorder="1" applyAlignment="1">
      <alignment horizontal="center" vertical="center" wrapText="1"/>
    </xf>
    <xf numFmtId="49" fontId="15" fillId="0" borderId="42" xfId="2" applyNumberFormat="1" applyFont="1" applyFill="1" applyBorder="1" applyAlignment="1">
      <alignment horizontal="center" vertical="center" wrapText="1"/>
    </xf>
    <xf numFmtId="41" fontId="11" fillId="0" borderId="30" xfId="6" applyFont="1" applyFill="1" applyBorder="1" applyAlignment="1">
      <alignment horizontal="center" vertical="center" wrapText="1"/>
    </xf>
    <xf numFmtId="0" fontId="11" fillId="0" borderId="54" xfId="2" applyFont="1" applyFill="1" applyBorder="1" applyAlignment="1">
      <alignment horizontal="center" vertical="center" wrapText="1"/>
    </xf>
    <xf numFmtId="0" fontId="11" fillId="0" borderId="54" xfId="2" applyFont="1" applyFill="1" applyBorder="1" applyAlignment="1">
      <alignment horizontal="left" vertical="center" wrapText="1"/>
    </xf>
    <xf numFmtId="14" fontId="12" fillId="0" borderId="1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41" fontId="11" fillId="0" borderId="54" xfId="1" applyFont="1" applyFill="1" applyBorder="1" applyAlignment="1">
      <alignment horizontal="right" vertical="center" shrinkToFit="1"/>
    </xf>
    <xf numFmtId="41" fontId="12" fillId="0" borderId="1" xfId="7" applyFont="1" applyFill="1" applyBorder="1" applyAlignment="1">
      <alignment vertical="center" shrinkToFit="1"/>
    </xf>
    <xf numFmtId="41" fontId="11" fillId="0" borderId="1" xfId="7" applyFont="1" applyFill="1" applyBorder="1" applyAlignment="1">
      <alignment vertical="center" shrinkToFit="1"/>
    </xf>
    <xf numFmtId="49" fontId="12" fillId="0" borderId="53" xfId="2" applyNumberFormat="1" applyFont="1" applyFill="1" applyBorder="1" applyAlignment="1">
      <alignment horizontal="center" vertical="center" wrapText="1"/>
    </xf>
    <xf numFmtId="49" fontId="15" fillId="0" borderId="53" xfId="2" applyNumberFormat="1" applyFont="1" applyFill="1" applyBorder="1" applyAlignment="1">
      <alignment horizontal="center" vertical="center" wrapText="1"/>
    </xf>
    <xf numFmtId="41" fontId="11" fillId="0" borderId="54" xfId="6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0" fontId="20" fillId="0" borderId="0" xfId="21" applyFont="1" applyAlignment="1">
      <alignment horizontal="center" vertical="center"/>
    </xf>
    <xf numFmtId="0" fontId="21" fillId="2" borderId="9" xfId="2" applyFont="1" applyFill="1" applyBorder="1" applyAlignment="1">
      <alignment horizontal="center" vertical="center" wrapText="1"/>
    </xf>
    <xf numFmtId="0" fontId="21" fillId="2" borderId="11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2" fillId="2" borderId="45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12" fillId="3" borderId="46" xfId="0" applyNumberFormat="1" applyFont="1" applyFill="1" applyBorder="1" applyAlignment="1" applyProtection="1">
      <alignment horizontal="center" vertical="center" wrapText="1"/>
    </xf>
    <xf numFmtId="41" fontId="12" fillId="3" borderId="47" xfId="1" applyFont="1" applyFill="1" applyBorder="1" applyAlignment="1" applyProtection="1">
      <alignment vertical="center" wrapText="1"/>
    </xf>
    <xf numFmtId="41" fontId="12" fillId="3" borderId="46" xfId="1" applyFont="1" applyFill="1" applyBorder="1" applyAlignment="1" applyProtection="1">
      <alignment horizontal="right" vertical="center" wrapText="1"/>
    </xf>
    <xf numFmtId="176" fontId="12" fillId="0" borderId="28" xfId="2" applyNumberFormat="1" applyFont="1" applyFill="1" applyBorder="1" applyAlignment="1">
      <alignment horizontal="center" vertical="center"/>
    </xf>
    <xf numFmtId="0" fontId="17" fillId="0" borderId="48" xfId="0" applyFont="1" applyBorder="1">
      <alignment vertical="center"/>
    </xf>
    <xf numFmtId="0" fontId="17" fillId="0" borderId="2" xfId="0" applyFont="1" applyBorder="1">
      <alignment vertical="center"/>
    </xf>
    <xf numFmtId="41" fontId="17" fillId="0" borderId="2" xfId="1" applyFont="1" applyBorder="1">
      <alignment vertical="center"/>
    </xf>
    <xf numFmtId="0" fontId="17" fillId="0" borderId="49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179" fontId="25" fillId="0" borderId="3" xfId="21" applyNumberFormat="1" applyFont="1" applyFill="1" applyBorder="1" applyAlignment="1">
      <alignment horizontal="center" vertical="center"/>
    </xf>
    <xf numFmtId="14" fontId="25" fillId="0" borderId="4" xfId="21" applyNumberFormat="1" applyFont="1" applyFill="1" applyBorder="1" applyAlignment="1">
      <alignment horizontal="center" vertical="center"/>
    </xf>
    <xf numFmtId="0" fontId="25" fillId="0" borderId="5" xfId="21" applyFont="1" applyFill="1" applyBorder="1" applyAlignment="1">
      <alignment horizontal="center" vertical="center"/>
    </xf>
    <xf numFmtId="0" fontId="10" fillId="0" borderId="5" xfId="21" applyFont="1" applyFill="1" applyBorder="1" applyAlignment="1">
      <alignment horizontal="center" vertical="center" shrinkToFit="1"/>
    </xf>
    <xf numFmtId="0" fontId="10" fillId="0" borderId="5" xfId="21" applyFont="1" applyFill="1" applyBorder="1" applyAlignment="1">
      <alignment horizontal="center" vertical="center" wrapText="1" shrinkToFit="1"/>
    </xf>
    <xf numFmtId="41" fontId="10" fillId="0" borderId="5" xfId="1" applyFont="1" applyFill="1" applyBorder="1" applyAlignment="1">
      <alignment horizontal="center" vertical="center" shrinkToFit="1"/>
    </xf>
    <xf numFmtId="180" fontId="10" fillId="0" borderId="6" xfId="21" applyNumberFormat="1" applyFont="1" applyFill="1" applyBorder="1" applyAlignment="1">
      <alignment horizontal="center" vertical="center"/>
    </xf>
    <xf numFmtId="0" fontId="26" fillId="0" borderId="50" xfId="21" applyFont="1" applyFill="1" applyBorder="1" applyAlignment="1">
      <alignment horizontal="center" vertical="center"/>
    </xf>
    <xf numFmtId="14" fontId="12" fillId="3" borderId="46" xfId="0" applyNumberFormat="1" applyFont="1" applyFill="1" applyBorder="1" applyAlignment="1" applyProtection="1">
      <alignment horizontal="center" vertical="center" wrapText="1"/>
    </xf>
    <xf numFmtId="0" fontId="23" fillId="0" borderId="1" xfId="21" applyFont="1" applyFill="1" applyBorder="1" applyAlignment="1">
      <alignment horizontal="center" vertical="center" shrinkToFit="1"/>
    </xf>
    <xf numFmtId="3" fontId="12" fillId="3" borderId="46" xfId="0" applyNumberFormat="1" applyFont="1" applyFill="1" applyBorder="1" applyAlignment="1" applyProtection="1">
      <alignment horizontal="right" vertical="center" wrapText="1"/>
    </xf>
    <xf numFmtId="0" fontId="12" fillId="3" borderId="51" xfId="0" applyNumberFormat="1" applyFont="1" applyFill="1" applyBorder="1" applyAlignment="1" applyProtection="1">
      <alignment horizontal="left" vertical="center" wrapText="1"/>
    </xf>
    <xf numFmtId="0" fontId="12" fillId="5" borderId="52" xfId="30" applyNumberFormat="1" applyFont="1" applyFill="1" applyBorder="1" applyAlignment="1" applyProtection="1">
      <alignment horizontal="center" vertical="center"/>
    </xf>
    <xf numFmtId="0" fontId="26" fillId="0" borderId="48" xfId="2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23" fillId="0" borderId="2" xfId="21" applyFont="1" applyFill="1" applyBorder="1" applyAlignment="1">
      <alignment horizontal="center" vertical="center" shrinkToFit="1"/>
    </xf>
    <xf numFmtId="41" fontId="12" fillId="3" borderId="2" xfId="1" applyFont="1" applyFill="1" applyBorder="1" applyAlignment="1" applyProtection="1">
      <alignment horizontal="right" vertical="center" wrapText="1"/>
    </xf>
    <xf numFmtId="3" fontId="12" fillId="3" borderId="8" xfId="0" applyNumberFormat="1" applyFont="1" applyFill="1" applyBorder="1" applyAlignment="1" applyProtection="1">
      <alignment horizontal="right" vertical="center" wrapText="1"/>
    </xf>
    <xf numFmtId="0" fontId="12" fillId="3" borderId="49" xfId="0" applyNumberFormat="1" applyFont="1" applyFill="1" applyBorder="1" applyAlignment="1" applyProtection="1">
      <alignment horizontal="left" vertical="center" wrapText="1"/>
    </xf>
    <xf numFmtId="41" fontId="11" fillId="0" borderId="1" xfId="1" applyFont="1" applyFill="1" applyBorder="1" applyAlignment="1">
      <alignment horizontal="right" vertical="center" wrapText="1" shrinkToFit="1"/>
    </xf>
    <xf numFmtId="41" fontId="11" fillId="0" borderId="1" xfId="6" applyFont="1" applyFill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left" vertical="center" wrapText="1"/>
    </xf>
    <xf numFmtId="0" fontId="10" fillId="2" borderId="32" xfId="2" applyNumberFormat="1" applyFont="1" applyFill="1" applyBorder="1" applyAlignment="1">
      <alignment horizontal="center" vertical="center" wrapText="1"/>
    </xf>
    <xf numFmtId="14" fontId="10" fillId="0" borderId="33" xfId="2" applyNumberFormat="1" applyFont="1" applyFill="1" applyBorder="1" applyAlignment="1">
      <alignment horizontal="center" vertical="center" wrapText="1"/>
    </xf>
    <xf numFmtId="0" fontId="10" fillId="2" borderId="34" xfId="2" applyFont="1" applyFill="1" applyBorder="1" applyAlignment="1">
      <alignment horizontal="center" vertical="center" wrapText="1"/>
    </xf>
    <xf numFmtId="41" fontId="10" fillId="0" borderId="34" xfId="1" applyFont="1" applyFill="1" applyBorder="1" applyAlignment="1">
      <alignment horizontal="center" vertical="center" shrinkToFit="1"/>
    </xf>
    <xf numFmtId="41" fontId="10" fillId="2" borderId="34" xfId="6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center" vertical="center" wrapText="1"/>
    </xf>
    <xf numFmtId="176" fontId="11" fillId="0" borderId="38" xfId="2" applyNumberFormat="1" applyFont="1" applyFill="1" applyBorder="1" applyAlignment="1">
      <alignment horizontal="center" vertical="center" wrapText="1"/>
    </xf>
    <xf numFmtId="176" fontId="11" fillId="0" borderId="28" xfId="2" applyNumberFormat="1" applyFont="1" applyFill="1" applyBorder="1" applyAlignment="1">
      <alignment horizontal="center" vertical="center" wrapText="1"/>
    </xf>
    <xf numFmtId="3" fontId="11" fillId="0" borderId="28" xfId="2" applyNumberFormat="1" applyFont="1" applyFill="1" applyBorder="1" applyAlignment="1">
      <alignment horizontal="center" vertical="center" wrapText="1"/>
    </xf>
    <xf numFmtId="176" fontId="11" fillId="0" borderId="55" xfId="2" applyNumberFormat="1" applyFont="1" applyFill="1" applyBorder="1" applyAlignment="1">
      <alignment horizontal="center" vertical="center" wrapText="1"/>
    </xf>
    <xf numFmtId="0" fontId="12" fillId="0" borderId="56" xfId="2" applyNumberFormat="1" applyFont="1" applyFill="1" applyBorder="1" applyAlignment="1">
      <alignment horizontal="center" vertical="center" wrapText="1"/>
    </xf>
    <xf numFmtId="0" fontId="17" fillId="0" borderId="57" xfId="0" applyFont="1" applyBorder="1">
      <alignment vertical="center"/>
    </xf>
    <xf numFmtId="49" fontId="12" fillId="0" borderId="57" xfId="2" applyNumberFormat="1" applyFont="1" applyFill="1" applyBorder="1" applyAlignment="1">
      <alignment horizontal="center" vertical="center" wrapText="1"/>
    </xf>
    <xf numFmtId="176" fontId="12" fillId="0" borderId="58" xfId="2" applyNumberFormat="1" applyFont="1" applyFill="1" applyBorder="1" applyAlignment="1">
      <alignment horizontal="center" vertical="center"/>
    </xf>
    <xf numFmtId="0" fontId="29" fillId="0" borderId="0" xfId="21" applyFont="1" applyAlignment="1">
      <alignment horizontal="center" vertical="center"/>
    </xf>
    <xf numFmtId="0" fontId="12" fillId="3" borderId="47" xfId="0" applyNumberFormat="1" applyFont="1" applyFill="1" applyBorder="1" applyAlignment="1" applyProtection="1">
      <alignment horizontal="center" vertical="center" wrapText="1"/>
    </xf>
    <xf numFmtId="0" fontId="30" fillId="3" borderId="0" xfId="0" applyNumberFormat="1" applyFont="1" applyFill="1" applyBorder="1" applyAlignment="1" applyProtection="1">
      <alignment horizontal="center" vertical="center" wrapText="1"/>
    </xf>
    <xf numFmtId="0" fontId="12" fillId="3" borderId="46" xfId="0" applyNumberFormat="1" applyFont="1" applyFill="1" applyBorder="1" applyAlignment="1" applyProtection="1">
      <alignment horizontal="right" vertical="center" wrapText="1"/>
    </xf>
    <xf numFmtId="3" fontId="12" fillId="3" borderId="47" xfId="0" applyNumberFormat="1" applyFont="1" applyFill="1" applyBorder="1" applyAlignment="1" applyProtection="1">
      <alignment horizontal="right" vertical="center" wrapText="1"/>
    </xf>
    <xf numFmtId="0" fontId="12" fillId="3" borderId="28" xfId="0" applyNumberFormat="1" applyFont="1" applyFill="1" applyBorder="1" applyAlignment="1" applyProtection="1">
      <alignment horizontal="left" vertical="center" wrapText="1"/>
    </xf>
    <xf numFmtId="0" fontId="5" fillId="0" borderId="0" xfId="2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2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4" borderId="39" xfId="0" applyNumberFormat="1" applyFont="1" applyFill="1" applyBorder="1" applyAlignment="1">
      <alignment vertical="center" wrapText="1"/>
    </xf>
    <xf numFmtId="14" fontId="5" fillId="0" borderId="40" xfId="0" applyNumberFormat="1" applyFont="1" applyFill="1" applyBorder="1" applyAlignment="1">
      <alignment vertical="center" wrapText="1"/>
    </xf>
    <xf numFmtId="0" fontId="5" fillId="4" borderId="40" xfId="0" applyFont="1" applyFill="1" applyBorder="1" applyAlignment="1">
      <alignment vertical="center" wrapText="1"/>
    </xf>
    <xf numFmtId="41" fontId="5" fillId="0" borderId="40" xfId="1" applyFont="1" applyFill="1" applyBorder="1" applyAlignment="1">
      <alignment vertical="center" shrinkToFi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20" fillId="0" borderId="0" xfId="2" applyFont="1">
      <alignment vertical="center"/>
    </xf>
    <xf numFmtId="0" fontId="20" fillId="0" borderId="0" xfId="2" applyFont="1" applyAlignment="1">
      <alignment horizontal="right" vertical="center"/>
    </xf>
    <xf numFmtId="0" fontId="21" fillId="0" borderId="11" xfId="2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 wrapText="1"/>
    </xf>
    <xf numFmtId="0" fontId="35" fillId="0" borderId="2" xfId="2" applyFont="1" applyFill="1" applyBorder="1" applyAlignment="1">
      <alignment horizontal="center" vertical="center" wrapText="1"/>
    </xf>
    <xf numFmtId="176" fontId="34" fillId="0" borderId="0" xfId="2" applyNumberFormat="1" applyFont="1" applyFill="1" applyBorder="1" applyAlignment="1">
      <alignment horizontal="right" vertical="center"/>
    </xf>
    <xf numFmtId="0" fontId="5" fillId="0" borderId="0" xfId="9" applyFont="1" applyFill="1">
      <alignment vertical="center"/>
    </xf>
    <xf numFmtId="0" fontId="20" fillId="0" borderId="0" xfId="2" applyFont="1" applyFill="1">
      <alignment vertical="center"/>
    </xf>
    <xf numFmtId="0" fontId="20" fillId="0" borderId="0" xfId="2" applyFont="1" applyFill="1" applyAlignment="1">
      <alignment horizontal="center" vertical="center"/>
    </xf>
    <xf numFmtId="49" fontId="34" fillId="0" borderId="0" xfId="2" applyNumberFormat="1" applyFont="1" applyFill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>
      <alignment horizontal="center" vertical="center"/>
    </xf>
    <xf numFmtId="177" fontId="20" fillId="4" borderId="13" xfId="2" applyNumberFormat="1" applyFont="1" applyFill="1" applyBorder="1" applyAlignment="1">
      <alignment horizontal="center" vertical="center"/>
    </xf>
    <xf numFmtId="0" fontId="20" fillId="4" borderId="13" xfId="2" applyFont="1" applyFill="1" applyBorder="1" applyAlignment="1">
      <alignment horizontal="center" vertical="center"/>
    </xf>
    <xf numFmtId="0" fontId="20" fillId="4" borderId="13" xfId="2" applyFont="1" applyFill="1" applyBorder="1">
      <alignment vertical="center"/>
    </xf>
    <xf numFmtId="0" fontId="36" fillId="4" borderId="13" xfId="2" applyFont="1" applyFill="1" applyBorder="1" applyAlignment="1">
      <alignment horizontal="center" vertical="center"/>
    </xf>
    <xf numFmtId="41" fontId="20" fillId="4" borderId="13" xfId="1" applyFont="1" applyFill="1" applyBorder="1" applyAlignment="1">
      <alignment vertical="center" shrinkToFit="1"/>
    </xf>
    <xf numFmtId="0" fontId="20" fillId="4" borderId="14" xfId="2" applyFont="1" applyFill="1" applyBorder="1" applyAlignment="1">
      <alignment horizontal="right" vertical="center"/>
    </xf>
    <xf numFmtId="0" fontId="20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41" fontId="20" fillId="0" borderId="0" xfId="1" applyFont="1" applyAlignment="1">
      <alignment vertical="center" shrinkToFit="1"/>
    </xf>
    <xf numFmtId="0" fontId="31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4" fillId="0" borderId="6" xfId="2" applyFont="1" applyFill="1" applyBorder="1" applyAlignment="1">
      <alignment horizontal="center" vertical="center"/>
    </xf>
    <xf numFmtId="0" fontId="34" fillId="0" borderId="10" xfId="2" applyFont="1" applyFill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21" fillId="0" borderId="3" xfId="2" applyNumberFormat="1" applyFont="1" applyFill="1" applyBorder="1" applyAlignment="1">
      <alignment horizontal="center" vertical="center" wrapText="1"/>
    </xf>
    <xf numFmtId="0" fontId="21" fillId="0" borderId="7" xfId="2" applyNumberFormat="1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41" fontId="21" fillId="0" borderId="5" xfId="1" applyFont="1" applyFill="1" applyBorder="1" applyAlignment="1">
      <alignment horizontal="center" vertical="center" shrinkToFit="1"/>
    </xf>
    <xf numFmtId="41" fontId="21" fillId="0" borderId="8" xfId="1" applyFont="1" applyFill="1" applyBorder="1" applyAlignment="1">
      <alignment horizontal="center" vertical="center" shrinkToFit="1"/>
    </xf>
    <xf numFmtId="0" fontId="18" fillId="0" borderId="43" xfId="2" applyFont="1" applyBorder="1" applyAlignment="1">
      <alignment horizontal="center" vertical="center" wrapText="1"/>
    </xf>
    <xf numFmtId="41" fontId="21" fillId="2" borderId="5" xfId="1" applyFont="1" applyFill="1" applyBorder="1" applyAlignment="1">
      <alignment horizontal="center" vertical="center" wrapText="1"/>
    </xf>
    <xf numFmtId="41" fontId="21" fillId="2" borderId="8" xfId="1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horizontal="center" vertical="center" wrapText="1"/>
    </xf>
    <xf numFmtId="178" fontId="18" fillId="0" borderId="43" xfId="21" applyNumberFormat="1" applyFont="1" applyFill="1" applyBorder="1" applyAlignment="1">
      <alignment horizontal="center" vertical="center"/>
    </xf>
    <xf numFmtId="0" fontId="21" fillId="2" borderId="3" xfId="2" applyNumberFormat="1" applyFont="1" applyFill="1" applyBorder="1" applyAlignment="1">
      <alignment horizontal="center" vertical="center" wrapText="1"/>
    </xf>
    <xf numFmtId="0" fontId="21" fillId="2" borderId="7" xfId="2" applyNumberFormat="1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21" fillId="2" borderId="44" xfId="2" applyFont="1" applyFill="1" applyBorder="1" applyAlignment="1">
      <alignment horizontal="center" vertical="center" wrapText="1"/>
    </xf>
    <xf numFmtId="0" fontId="18" fillId="0" borderId="43" xfId="21" applyFont="1" applyBorder="1" applyAlignment="1">
      <alignment horizontal="center" vertical="center"/>
    </xf>
  </cellXfs>
  <cellStyles count="33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7" xfId="31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 9" xfId="32"/>
    <cellStyle name="표준_4.후원품 사용명세서" xfId="3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87"/>
  <sheetViews>
    <sheetView tabSelected="1" zoomScaleNormal="100" zoomScaleSheetLayoutView="115" workbookViewId="0">
      <selection activeCell="M5" sqref="M5"/>
    </sheetView>
  </sheetViews>
  <sheetFormatPr defaultRowHeight="30.75" customHeight="1"/>
  <cols>
    <col min="1" max="1" width="4.875" style="149" customWidth="1"/>
    <col min="2" max="2" width="10.75" style="150" customWidth="1"/>
    <col min="3" max="3" width="13.875" style="131" customWidth="1"/>
    <col min="4" max="4" width="8.375" style="131" customWidth="1"/>
    <col min="5" max="5" width="7.125" style="131" customWidth="1"/>
    <col min="6" max="8" width="5.375" style="131" customWidth="1"/>
    <col min="9" max="9" width="18" style="150" bestFit="1" customWidth="1"/>
    <col min="10" max="10" width="26" style="151" customWidth="1"/>
    <col min="11" max="11" width="11.25" style="152" customWidth="1"/>
    <col min="12" max="12" width="12.375" style="132" customWidth="1"/>
    <col min="13" max="13" width="9" style="131"/>
    <col min="14" max="14" width="10" style="131" bestFit="1" customWidth="1"/>
    <col min="15" max="261" width="9" style="131"/>
    <col min="262" max="262" width="12.125" style="131" customWidth="1"/>
    <col min="263" max="263" width="14.375" style="131" customWidth="1"/>
    <col min="264" max="264" width="20.625" style="131" customWidth="1"/>
    <col min="265" max="265" width="23.375" style="131" customWidth="1"/>
    <col min="266" max="266" width="12.125" style="131" customWidth="1"/>
    <col min="267" max="267" width="8.75" style="131" customWidth="1"/>
    <col min="268" max="268" width="14.375" style="131" customWidth="1"/>
    <col min="269" max="517" width="9" style="131"/>
    <col min="518" max="518" width="12.125" style="131" customWidth="1"/>
    <col min="519" max="519" width="14.375" style="131" customWidth="1"/>
    <col min="520" max="520" width="20.625" style="131" customWidth="1"/>
    <col min="521" max="521" width="23.375" style="131" customWidth="1"/>
    <col min="522" max="522" width="12.125" style="131" customWidth="1"/>
    <col min="523" max="523" width="8.75" style="131" customWidth="1"/>
    <col min="524" max="524" width="14.375" style="131" customWidth="1"/>
    <col min="525" max="773" width="9" style="131"/>
    <col min="774" max="774" width="12.125" style="131" customWidth="1"/>
    <col min="775" max="775" width="14.375" style="131" customWidth="1"/>
    <col min="776" max="776" width="20.625" style="131" customWidth="1"/>
    <col min="777" max="777" width="23.375" style="131" customWidth="1"/>
    <col min="778" max="778" width="12.125" style="131" customWidth="1"/>
    <col min="779" max="779" width="8.75" style="131" customWidth="1"/>
    <col min="780" max="780" width="14.375" style="131" customWidth="1"/>
    <col min="781" max="1029" width="9" style="131"/>
    <col min="1030" max="1030" width="12.125" style="131" customWidth="1"/>
    <col min="1031" max="1031" width="14.375" style="131" customWidth="1"/>
    <col min="1032" max="1032" width="20.625" style="131" customWidth="1"/>
    <col min="1033" max="1033" width="23.375" style="131" customWidth="1"/>
    <col min="1034" max="1034" width="12.125" style="131" customWidth="1"/>
    <col min="1035" max="1035" width="8.75" style="131" customWidth="1"/>
    <col min="1036" max="1036" width="14.375" style="131" customWidth="1"/>
    <col min="1037" max="1285" width="9" style="131"/>
    <col min="1286" max="1286" width="12.125" style="131" customWidth="1"/>
    <col min="1287" max="1287" width="14.375" style="131" customWidth="1"/>
    <col min="1288" max="1288" width="20.625" style="131" customWidth="1"/>
    <col min="1289" max="1289" width="23.375" style="131" customWidth="1"/>
    <col min="1290" max="1290" width="12.125" style="131" customWidth="1"/>
    <col min="1291" max="1291" width="8.75" style="131" customWidth="1"/>
    <col min="1292" max="1292" width="14.375" style="131" customWidth="1"/>
    <col min="1293" max="1541" width="9" style="131"/>
    <col min="1542" max="1542" width="12.125" style="131" customWidth="1"/>
    <col min="1543" max="1543" width="14.375" style="131" customWidth="1"/>
    <col min="1544" max="1544" width="20.625" style="131" customWidth="1"/>
    <col min="1545" max="1545" width="23.375" style="131" customWidth="1"/>
    <col min="1546" max="1546" width="12.125" style="131" customWidth="1"/>
    <col min="1547" max="1547" width="8.75" style="131" customWidth="1"/>
    <col min="1548" max="1548" width="14.375" style="131" customWidth="1"/>
    <col min="1549" max="1797" width="9" style="131"/>
    <col min="1798" max="1798" width="12.125" style="131" customWidth="1"/>
    <col min="1799" max="1799" width="14.375" style="131" customWidth="1"/>
    <col min="1800" max="1800" width="20.625" style="131" customWidth="1"/>
    <col min="1801" max="1801" width="23.375" style="131" customWidth="1"/>
    <col min="1802" max="1802" width="12.125" style="131" customWidth="1"/>
    <col min="1803" max="1803" width="8.75" style="131" customWidth="1"/>
    <col min="1804" max="1804" width="14.375" style="131" customWidth="1"/>
    <col min="1805" max="2053" width="9" style="131"/>
    <col min="2054" max="2054" width="12.125" style="131" customWidth="1"/>
    <col min="2055" max="2055" width="14.375" style="131" customWidth="1"/>
    <col min="2056" max="2056" width="20.625" style="131" customWidth="1"/>
    <col min="2057" max="2057" width="23.375" style="131" customWidth="1"/>
    <col min="2058" max="2058" width="12.125" style="131" customWidth="1"/>
    <col min="2059" max="2059" width="8.75" style="131" customWidth="1"/>
    <col min="2060" max="2060" width="14.375" style="131" customWidth="1"/>
    <col min="2061" max="2309" width="9" style="131"/>
    <col min="2310" max="2310" width="12.125" style="131" customWidth="1"/>
    <col min="2311" max="2311" width="14.375" style="131" customWidth="1"/>
    <col min="2312" max="2312" width="20.625" style="131" customWidth="1"/>
    <col min="2313" max="2313" width="23.375" style="131" customWidth="1"/>
    <col min="2314" max="2314" width="12.125" style="131" customWidth="1"/>
    <col min="2315" max="2315" width="8.75" style="131" customWidth="1"/>
    <col min="2316" max="2316" width="14.375" style="131" customWidth="1"/>
    <col min="2317" max="2565" width="9" style="131"/>
    <col min="2566" max="2566" width="12.125" style="131" customWidth="1"/>
    <col min="2567" max="2567" width="14.375" style="131" customWidth="1"/>
    <col min="2568" max="2568" width="20.625" style="131" customWidth="1"/>
    <col min="2569" max="2569" width="23.375" style="131" customWidth="1"/>
    <col min="2570" max="2570" width="12.125" style="131" customWidth="1"/>
    <col min="2571" max="2571" width="8.75" style="131" customWidth="1"/>
    <col min="2572" max="2572" width="14.375" style="131" customWidth="1"/>
    <col min="2573" max="2821" width="9" style="131"/>
    <col min="2822" max="2822" width="12.125" style="131" customWidth="1"/>
    <col min="2823" max="2823" width="14.375" style="131" customWidth="1"/>
    <col min="2824" max="2824" width="20.625" style="131" customWidth="1"/>
    <col min="2825" max="2825" width="23.375" style="131" customWidth="1"/>
    <col min="2826" max="2826" width="12.125" style="131" customWidth="1"/>
    <col min="2827" max="2827" width="8.75" style="131" customWidth="1"/>
    <col min="2828" max="2828" width="14.375" style="131" customWidth="1"/>
    <col min="2829" max="3077" width="9" style="131"/>
    <col min="3078" max="3078" width="12.125" style="131" customWidth="1"/>
    <col min="3079" max="3079" width="14.375" style="131" customWidth="1"/>
    <col min="3080" max="3080" width="20.625" style="131" customWidth="1"/>
    <col min="3081" max="3081" width="23.375" style="131" customWidth="1"/>
    <col min="3082" max="3082" width="12.125" style="131" customWidth="1"/>
    <col min="3083" max="3083" width="8.75" style="131" customWidth="1"/>
    <col min="3084" max="3084" width="14.375" style="131" customWidth="1"/>
    <col min="3085" max="3333" width="9" style="131"/>
    <col min="3334" max="3334" width="12.125" style="131" customWidth="1"/>
    <col min="3335" max="3335" width="14.375" style="131" customWidth="1"/>
    <col min="3336" max="3336" width="20.625" style="131" customWidth="1"/>
    <col min="3337" max="3337" width="23.375" style="131" customWidth="1"/>
    <col min="3338" max="3338" width="12.125" style="131" customWidth="1"/>
    <col min="3339" max="3339" width="8.75" style="131" customWidth="1"/>
    <col min="3340" max="3340" width="14.375" style="131" customWidth="1"/>
    <col min="3341" max="3589" width="9" style="131"/>
    <col min="3590" max="3590" width="12.125" style="131" customWidth="1"/>
    <col min="3591" max="3591" width="14.375" style="131" customWidth="1"/>
    <col min="3592" max="3592" width="20.625" style="131" customWidth="1"/>
    <col min="3593" max="3593" width="23.375" style="131" customWidth="1"/>
    <col min="3594" max="3594" width="12.125" style="131" customWidth="1"/>
    <col min="3595" max="3595" width="8.75" style="131" customWidth="1"/>
    <col min="3596" max="3596" width="14.375" style="131" customWidth="1"/>
    <col min="3597" max="3845" width="9" style="131"/>
    <col min="3846" max="3846" width="12.125" style="131" customWidth="1"/>
    <col min="3847" max="3847" width="14.375" style="131" customWidth="1"/>
    <col min="3848" max="3848" width="20.625" style="131" customWidth="1"/>
    <col min="3849" max="3849" width="23.375" style="131" customWidth="1"/>
    <col min="3850" max="3850" width="12.125" style="131" customWidth="1"/>
    <col min="3851" max="3851" width="8.75" style="131" customWidth="1"/>
    <col min="3852" max="3852" width="14.375" style="131" customWidth="1"/>
    <col min="3853" max="4101" width="9" style="131"/>
    <col min="4102" max="4102" width="12.125" style="131" customWidth="1"/>
    <col min="4103" max="4103" width="14.375" style="131" customWidth="1"/>
    <col min="4104" max="4104" width="20.625" style="131" customWidth="1"/>
    <col min="4105" max="4105" width="23.375" style="131" customWidth="1"/>
    <col min="4106" max="4106" width="12.125" style="131" customWidth="1"/>
    <col min="4107" max="4107" width="8.75" style="131" customWidth="1"/>
    <col min="4108" max="4108" width="14.375" style="131" customWidth="1"/>
    <col min="4109" max="4357" width="9" style="131"/>
    <col min="4358" max="4358" width="12.125" style="131" customWidth="1"/>
    <col min="4359" max="4359" width="14.375" style="131" customWidth="1"/>
    <col min="4360" max="4360" width="20.625" style="131" customWidth="1"/>
    <col min="4361" max="4361" width="23.375" style="131" customWidth="1"/>
    <col min="4362" max="4362" width="12.125" style="131" customWidth="1"/>
    <col min="4363" max="4363" width="8.75" style="131" customWidth="1"/>
    <col min="4364" max="4364" width="14.375" style="131" customWidth="1"/>
    <col min="4365" max="4613" width="9" style="131"/>
    <col min="4614" max="4614" width="12.125" style="131" customWidth="1"/>
    <col min="4615" max="4615" width="14.375" style="131" customWidth="1"/>
    <col min="4616" max="4616" width="20.625" style="131" customWidth="1"/>
    <col min="4617" max="4617" width="23.375" style="131" customWidth="1"/>
    <col min="4618" max="4618" width="12.125" style="131" customWidth="1"/>
    <col min="4619" max="4619" width="8.75" style="131" customWidth="1"/>
    <col min="4620" max="4620" width="14.375" style="131" customWidth="1"/>
    <col min="4621" max="4869" width="9" style="131"/>
    <col min="4870" max="4870" width="12.125" style="131" customWidth="1"/>
    <col min="4871" max="4871" width="14.375" style="131" customWidth="1"/>
    <col min="4872" max="4872" width="20.625" style="131" customWidth="1"/>
    <col min="4873" max="4873" width="23.375" style="131" customWidth="1"/>
    <col min="4874" max="4874" width="12.125" style="131" customWidth="1"/>
    <col min="4875" max="4875" width="8.75" style="131" customWidth="1"/>
    <col min="4876" max="4876" width="14.375" style="131" customWidth="1"/>
    <col min="4877" max="5125" width="9" style="131"/>
    <col min="5126" max="5126" width="12.125" style="131" customWidth="1"/>
    <col min="5127" max="5127" width="14.375" style="131" customWidth="1"/>
    <col min="5128" max="5128" width="20.625" style="131" customWidth="1"/>
    <col min="5129" max="5129" width="23.375" style="131" customWidth="1"/>
    <col min="5130" max="5130" width="12.125" style="131" customWidth="1"/>
    <col min="5131" max="5131" width="8.75" style="131" customWidth="1"/>
    <col min="5132" max="5132" width="14.375" style="131" customWidth="1"/>
    <col min="5133" max="5381" width="9" style="131"/>
    <col min="5382" max="5382" width="12.125" style="131" customWidth="1"/>
    <col min="5383" max="5383" width="14.375" style="131" customWidth="1"/>
    <col min="5384" max="5384" width="20.625" style="131" customWidth="1"/>
    <col min="5385" max="5385" width="23.375" style="131" customWidth="1"/>
    <col min="5386" max="5386" width="12.125" style="131" customWidth="1"/>
    <col min="5387" max="5387" width="8.75" style="131" customWidth="1"/>
    <col min="5388" max="5388" width="14.375" style="131" customWidth="1"/>
    <col min="5389" max="5637" width="9" style="131"/>
    <col min="5638" max="5638" width="12.125" style="131" customWidth="1"/>
    <col min="5639" max="5639" width="14.375" style="131" customWidth="1"/>
    <col min="5640" max="5640" width="20.625" style="131" customWidth="1"/>
    <col min="5641" max="5641" width="23.375" style="131" customWidth="1"/>
    <col min="5642" max="5642" width="12.125" style="131" customWidth="1"/>
    <col min="5643" max="5643" width="8.75" style="131" customWidth="1"/>
    <col min="5644" max="5644" width="14.375" style="131" customWidth="1"/>
    <col min="5645" max="5893" width="9" style="131"/>
    <col min="5894" max="5894" width="12.125" style="131" customWidth="1"/>
    <col min="5895" max="5895" width="14.375" style="131" customWidth="1"/>
    <col min="5896" max="5896" width="20.625" style="131" customWidth="1"/>
    <col min="5897" max="5897" width="23.375" style="131" customWidth="1"/>
    <col min="5898" max="5898" width="12.125" style="131" customWidth="1"/>
    <col min="5899" max="5899" width="8.75" style="131" customWidth="1"/>
    <col min="5900" max="5900" width="14.375" style="131" customWidth="1"/>
    <col min="5901" max="6149" width="9" style="131"/>
    <col min="6150" max="6150" width="12.125" style="131" customWidth="1"/>
    <col min="6151" max="6151" width="14.375" style="131" customWidth="1"/>
    <col min="6152" max="6152" width="20.625" style="131" customWidth="1"/>
    <col min="6153" max="6153" width="23.375" style="131" customWidth="1"/>
    <col min="6154" max="6154" width="12.125" style="131" customWidth="1"/>
    <col min="6155" max="6155" width="8.75" style="131" customWidth="1"/>
    <col min="6156" max="6156" width="14.375" style="131" customWidth="1"/>
    <col min="6157" max="6405" width="9" style="131"/>
    <col min="6406" max="6406" width="12.125" style="131" customWidth="1"/>
    <col min="6407" max="6407" width="14.375" style="131" customWidth="1"/>
    <col min="6408" max="6408" width="20.625" style="131" customWidth="1"/>
    <col min="6409" max="6409" width="23.375" style="131" customWidth="1"/>
    <col min="6410" max="6410" width="12.125" style="131" customWidth="1"/>
    <col min="6411" max="6411" width="8.75" style="131" customWidth="1"/>
    <col min="6412" max="6412" width="14.375" style="131" customWidth="1"/>
    <col min="6413" max="6661" width="9" style="131"/>
    <col min="6662" max="6662" width="12.125" style="131" customWidth="1"/>
    <col min="6663" max="6663" width="14.375" style="131" customWidth="1"/>
    <col min="6664" max="6664" width="20.625" style="131" customWidth="1"/>
    <col min="6665" max="6665" width="23.375" style="131" customWidth="1"/>
    <col min="6666" max="6666" width="12.125" style="131" customWidth="1"/>
    <col min="6667" max="6667" width="8.75" style="131" customWidth="1"/>
    <col min="6668" max="6668" width="14.375" style="131" customWidth="1"/>
    <col min="6669" max="6917" width="9" style="131"/>
    <col min="6918" max="6918" width="12.125" style="131" customWidth="1"/>
    <col min="6919" max="6919" width="14.375" style="131" customWidth="1"/>
    <col min="6920" max="6920" width="20.625" style="131" customWidth="1"/>
    <col min="6921" max="6921" width="23.375" style="131" customWidth="1"/>
    <col min="6922" max="6922" width="12.125" style="131" customWidth="1"/>
    <col min="6923" max="6923" width="8.75" style="131" customWidth="1"/>
    <col min="6924" max="6924" width="14.375" style="131" customWidth="1"/>
    <col min="6925" max="7173" width="9" style="131"/>
    <col min="7174" max="7174" width="12.125" style="131" customWidth="1"/>
    <col min="7175" max="7175" width="14.375" style="131" customWidth="1"/>
    <col min="7176" max="7176" width="20.625" style="131" customWidth="1"/>
    <col min="7177" max="7177" width="23.375" style="131" customWidth="1"/>
    <col min="7178" max="7178" width="12.125" style="131" customWidth="1"/>
    <col min="7179" max="7179" width="8.75" style="131" customWidth="1"/>
    <col min="7180" max="7180" width="14.375" style="131" customWidth="1"/>
    <col min="7181" max="7429" width="9" style="131"/>
    <col min="7430" max="7430" width="12.125" style="131" customWidth="1"/>
    <col min="7431" max="7431" width="14.375" style="131" customWidth="1"/>
    <col min="7432" max="7432" width="20.625" style="131" customWidth="1"/>
    <col min="7433" max="7433" width="23.375" style="131" customWidth="1"/>
    <col min="7434" max="7434" width="12.125" style="131" customWidth="1"/>
    <col min="7435" max="7435" width="8.75" style="131" customWidth="1"/>
    <col min="7436" max="7436" width="14.375" style="131" customWidth="1"/>
    <col min="7437" max="7685" width="9" style="131"/>
    <col min="7686" max="7686" width="12.125" style="131" customWidth="1"/>
    <col min="7687" max="7687" width="14.375" style="131" customWidth="1"/>
    <col min="7688" max="7688" width="20.625" style="131" customWidth="1"/>
    <col min="7689" max="7689" width="23.375" style="131" customWidth="1"/>
    <col min="7690" max="7690" width="12.125" style="131" customWidth="1"/>
    <col min="7691" max="7691" width="8.75" style="131" customWidth="1"/>
    <col min="7692" max="7692" width="14.375" style="131" customWidth="1"/>
    <col min="7693" max="7941" width="9" style="131"/>
    <col min="7942" max="7942" width="12.125" style="131" customWidth="1"/>
    <col min="7943" max="7943" width="14.375" style="131" customWidth="1"/>
    <col min="7944" max="7944" width="20.625" style="131" customWidth="1"/>
    <col min="7945" max="7945" width="23.375" style="131" customWidth="1"/>
    <col min="7946" max="7946" width="12.125" style="131" customWidth="1"/>
    <col min="7947" max="7947" width="8.75" style="131" customWidth="1"/>
    <col min="7948" max="7948" width="14.375" style="131" customWidth="1"/>
    <col min="7949" max="8197" width="9" style="131"/>
    <col min="8198" max="8198" width="12.125" style="131" customWidth="1"/>
    <col min="8199" max="8199" width="14.375" style="131" customWidth="1"/>
    <col min="8200" max="8200" width="20.625" style="131" customWidth="1"/>
    <col min="8201" max="8201" width="23.375" style="131" customWidth="1"/>
    <col min="8202" max="8202" width="12.125" style="131" customWidth="1"/>
    <col min="8203" max="8203" width="8.75" style="131" customWidth="1"/>
    <col min="8204" max="8204" width="14.375" style="131" customWidth="1"/>
    <col min="8205" max="8453" width="9" style="131"/>
    <col min="8454" max="8454" width="12.125" style="131" customWidth="1"/>
    <col min="8455" max="8455" width="14.375" style="131" customWidth="1"/>
    <col min="8456" max="8456" width="20.625" style="131" customWidth="1"/>
    <col min="8457" max="8457" width="23.375" style="131" customWidth="1"/>
    <col min="8458" max="8458" width="12.125" style="131" customWidth="1"/>
    <col min="8459" max="8459" width="8.75" style="131" customWidth="1"/>
    <col min="8460" max="8460" width="14.375" style="131" customWidth="1"/>
    <col min="8461" max="8709" width="9" style="131"/>
    <col min="8710" max="8710" width="12.125" style="131" customWidth="1"/>
    <col min="8711" max="8711" width="14.375" style="131" customWidth="1"/>
    <col min="8712" max="8712" width="20.625" style="131" customWidth="1"/>
    <col min="8713" max="8713" width="23.375" style="131" customWidth="1"/>
    <col min="8714" max="8714" width="12.125" style="131" customWidth="1"/>
    <col min="8715" max="8715" width="8.75" style="131" customWidth="1"/>
    <col min="8716" max="8716" width="14.375" style="131" customWidth="1"/>
    <col min="8717" max="8965" width="9" style="131"/>
    <col min="8966" max="8966" width="12.125" style="131" customWidth="1"/>
    <col min="8967" max="8967" width="14.375" style="131" customWidth="1"/>
    <col min="8968" max="8968" width="20.625" style="131" customWidth="1"/>
    <col min="8969" max="8969" width="23.375" style="131" customWidth="1"/>
    <col min="8970" max="8970" width="12.125" style="131" customWidth="1"/>
    <col min="8971" max="8971" width="8.75" style="131" customWidth="1"/>
    <col min="8972" max="8972" width="14.375" style="131" customWidth="1"/>
    <col min="8973" max="9221" width="9" style="131"/>
    <col min="9222" max="9222" width="12.125" style="131" customWidth="1"/>
    <col min="9223" max="9223" width="14.375" style="131" customWidth="1"/>
    <col min="9224" max="9224" width="20.625" style="131" customWidth="1"/>
    <col min="9225" max="9225" width="23.375" style="131" customWidth="1"/>
    <col min="9226" max="9226" width="12.125" style="131" customWidth="1"/>
    <col min="9227" max="9227" width="8.75" style="131" customWidth="1"/>
    <col min="9228" max="9228" width="14.375" style="131" customWidth="1"/>
    <col min="9229" max="9477" width="9" style="131"/>
    <col min="9478" max="9478" width="12.125" style="131" customWidth="1"/>
    <col min="9479" max="9479" width="14.375" style="131" customWidth="1"/>
    <col min="9480" max="9480" width="20.625" style="131" customWidth="1"/>
    <col min="9481" max="9481" width="23.375" style="131" customWidth="1"/>
    <col min="9482" max="9482" width="12.125" style="131" customWidth="1"/>
    <col min="9483" max="9483" width="8.75" style="131" customWidth="1"/>
    <col min="9484" max="9484" width="14.375" style="131" customWidth="1"/>
    <col min="9485" max="9733" width="9" style="131"/>
    <col min="9734" max="9734" width="12.125" style="131" customWidth="1"/>
    <col min="9735" max="9735" width="14.375" style="131" customWidth="1"/>
    <col min="9736" max="9736" width="20.625" style="131" customWidth="1"/>
    <col min="9737" max="9737" width="23.375" style="131" customWidth="1"/>
    <col min="9738" max="9738" width="12.125" style="131" customWidth="1"/>
    <col min="9739" max="9739" width="8.75" style="131" customWidth="1"/>
    <col min="9740" max="9740" width="14.375" style="131" customWidth="1"/>
    <col min="9741" max="9989" width="9" style="131"/>
    <col min="9990" max="9990" width="12.125" style="131" customWidth="1"/>
    <col min="9991" max="9991" width="14.375" style="131" customWidth="1"/>
    <col min="9992" max="9992" width="20.625" style="131" customWidth="1"/>
    <col min="9993" max="9993" width="23.375" style="131" customWidth="1"/>
    <col min="9994" max="9994" width="12.125" style="131" customWidth="1"/>
    <col min="9995" max="9995" width="8.75" style="131" customWidth="1"/>
    <col min="9996" max="9996" width="14.375" style="131" customWidth="1"/>
    <col min="9997" max="10245" width="9" style="131"/>
    <col min="10246" max="10246" width="12.125" style="131" customWidth="1"/>
    <col min="10247" max="10247" width="14.375" style="131" customWidth="1"/>
    <col min="10248" max="10248" width="20.625" style="131" customWidth="1"/>
    <col min="10249" max="10249" width="23.375" style="131" customWidth="1"/>
    <col min="10250" max="10250" width="12.125" style="131" customWidth="1"/>
    <col min="10251" max="10251" width="8.75" style="131" customWidth="1"/>
    <col min="10252" max="10252" width="14.375" style="131" customWidth="1"/>
    <col min="10253" max="10501" width="9" style="131"/>
    <col min="10502" max="10502" width="12.125" style="131" customWidth="1"/>
    <col min="10503" max="10503" width="14.375" style="131" customWidth="1"/>
    <col min="10504" max="10504" width="20.625" style="131" customWidth="1"/>
    <col min="10505" max="10505" width="23.375" style="131" customWidth="1"/>
    <col min="10506" max="10506" width="12.125" style="131" customWidth="1"/>
    <col min="10507" max="10507" width="8.75" style="131" customWidth="1"/>
    <col min="10508" max="10508" width="14.375" style="131" customWidth="1"/>
    <col min="10509" max="10757" width="9" style="131"/>
    <col min="10758" max="10758" width="12.125" style="131" customWidth="1"/>
    <col min="10759" max="10759" width="14.375" style="131" customWidth="1"/>
    <col min="10760" max="10760" width="20.625" style="131" customWidth="1"/>
    <col min="10761" max="10761" width="23.375" style="131" customWidth="1"/>
    <col min="10762" max="10762" width="12.125" style="131" customWidth="1"/>
    <col min="10763" max="10763" width="8.75" style="131" customWidth="1"/>
    <col min="10764" max="10764" width="14.375" style="131" customWidth="1"/>
    <col min="10765" max="11013" width="9" style="131"/>
    <col min="11014" max="11014" width="12.125" style="131" customWidth="1"/>
    <col min="11015" max="11015" width="14.375" style="131" customWidth="1"/>
    <col min="11016" max="11016" width="20.625" style="131" customWidth="1"/>
    <col min="11017" max="11017" width="23.375" style="131" customWidth="1"/>
    <col min="11018" max="11018" width="12.125" style="131" customWidth="1"/>
    <col min="11019" max="11019" width="8.75" style="131" customWidth="1"/>
    <col min="11020" max="11020" width="14.375" style="131" customWidth="1"/>
    <col min="11021" max="11269" width="9" style="131"/>
    <col min="11270" max="11270" width="12.125" style="131" customWidth="1"/>
    <col min="11271" max="11271" width="14.375" style="131" customWidth="1"/>
    <col min="11272" max="11272" width="20.625" style="131" customWidth="1"/>
    <col min="11273" max="11273" width="23.375" style="131" customWidth="1"/>
    <col min="11274" max="11274" width="12.125" style="131" customWidth="1"/>
    <col min="11275" max="11275" width="8.75" style="131" customWidth="1"/>
    <col min="11276" max="11276" width="14.375" style="131" customWidth="1"/>
    <col min="11277" max="11525" width="9" style="131"/>
    <col min="11526" max="11526" width="12.125" style="131" customWidth="1"/>
    <col min="11527" max="11527" width="14.375" style="131" customWidth="1"/>
    <col min="11528" max="11528" width="20.625" style="131" customWidth="1"/>
    <col min="11529" max="11529" width="23.375" style="131" customWidth="1"/>
    <col min="11530" max="11530" width="12.125" style="131" customWidth="1"/>
    <col min="11531" max="11531" width="8.75" style="131" customWidth="1"/>
    <col min="11532" max="11532" width="14.375" style="131" customWidth="1"/>
    <col min="11533" max="11781" width="9" style="131"/>
    <col min="11782" max="11782" width="12.125" style="131" customWidth="1"/>
    <col min="11783" max="11783" width="14.375" style="131" customWidth="1"/>
    <col min="11784" max="11784" width="20.625" style="131" customWidth="1"/>
    <col min="11785" max="11785" width="23.375" style="131" customWidth="1"/>
    <col min="11786" max="11786" width="12.125" style="131" customWidth="1"/>
    <col min="11787" max="11787" width="8.75" style="131" customWidth="1"/>
    <col min="11788" max="11788" width="14.375" style="131" customWidth="1"/>
    <col min="11789" max="12037" width="9" style="131"/>
    <col min="12038" max="12038" width="12.125" style="131" customWidth="1"/>
    <col min="12039" max="12039" width="14.375" style="131" customWidth="1"/>
    <col min="12040" max="12040" width="20.625" style="131" customWidth="1"/>
    <col min="12041" max="12041" width="23.375" style="131" customWidth="1"/>
    <col min="12042" max="12042" width="12.125" style="131" customWidth="1"/>
    <col min="12043" max="12043" width="8.75" style="131" customWidth="1"/>
    <col min="12044" max="12044" width="14.375" style="131" customWidth="1"/>
    <col min="12045" max="12293" width="9" style="131"/>
    <col min="12294" max="12294" width="12.125" style="131" customWidth="1"/>
    <col min="12295" max="12295" width="14.375" style="131" customWidth="1"/>
    <col min="12296" max="12296" width="20.625" style="131" customWidth="1"/>
    <col min="12297" max="12297" width="23.375" style="131" customWidth="1"/>
    <col min="12298" max="12298" width="12.125" style="131" customWidth="1"/>
    <col min="12299" max="12299" width="8.75" style="131" customWidth="1"/>
    <col min="12300" max="12300" width="14.375" style="131" customWidth="1"/>
    <col min="12301" max="12549" width="9" style="131"/>
    <col min="12550" max="12550" width="12.125" style="131" customWidth="1"/>
    <col min="12551" max="12551" width="14.375" style="131" customWidth="1"/>
    <col min="12552" max="12552" width="20.625" style="131" customWidth="1"/>
    <col min="12553" max="12553" width="23.375" style="131" customWidth="1"/>
    <col min="12554" max="12554" width="12.125" style="131" customWidth="1"/>
    <col min="12555" max="12555" width="8.75" style="131" customWidth="1"/>
    <col min="12556" max="12556" width="14.375" style="131" customWidth="1"/>
    <col min="12557" max="12805" width="9" style="131"/>
    <col min="12806" max="12806" width="12.125" style="131" customWidth="1"/>
    <col min="12807" max="12807" width="14.375" style="131" customWidth="1"/>
    <col min="12808" max="12808" width="20.625" style="131" customWidth="1"/>
    <col min="12809" max="12809" width="23.375" style="131" customWidth="1"/>
    <col min="12810" max="12810" width="12.125" style="131" customWidth="1"/>
    <col min="12811" max="12811" width="8.75" style="131" customWidth="1"/>
    <col min="12812" max="12812" width="14.375" style="131" customWidth="1"/>
    <col min="12813" max="13061" width="9" style="131"/>
    <col min="13062" max="13062" width="12.125" style="131" customWidth="1"/>
    <col min="13063" max="13063" width="14.375" style="131" customWidth="1"/>
    <col min="13064" max="13064" width="20.625" style="131" customWidth="1"/>
    <col min="13065" max="13065" width="23.375" style="131" customWidth="1"/>
    <col min="13066" max="13066" width="12.125" style="131" customWidth="1"/>
    <col min="13067" max="13067" width="8.75" style="131" customWidth="1"/>
    <col min="13068" max="13068" width="14.375" style="131" customWidth="1"/>
    <col min="13069" max="13317" width="9" style="131"/>
    <col min="13318" max="13318" width="12.125" style="131" customWidth="1"/>
    <col min="13319" max="13319" width="14.375" style="131" customWidth="1"/>
    <col min="13320" max="13320" width="20.625" style="131" customWidth="1"/>
    <col min="13321" max="13321" width="23.375" style="131" customWidth="1"/>
    <col min="13322" max="13322" width="12.125" style="131" customWidth="1"/>
    <col min="13323" max="13323" width="8.75" style="131" customWidth="1"/>
    <col min="13324" max="13324" width="14.375" style="131" customWidth="1"/>
    <col min="13325" max="13573" width="9" style="131"/>
    <col min="13574" max="13574" width="12.125" style="131" customWidth="1"/>
    <col min="13575" max="13575" width="14.375" style="131" customWidth="1"/>
    <col min="13576" max="13576" width="20.625" style="131" customWidth="1"/>
    <col min="13577" max="13577" width="23.375" style="131" customWidth="1"/>
    <col min="13578" max="13578" width="12.125" style="131" customWidth="1"/>
    <col min="13579" max="13579" width="8.75" style="131" customWidth="1"/>
    <col min="13580" max="13580" width="14.375" style="131" customWidth="1"/>
    <col min="13581" max="13829" width="9" style="131"/>
    <col min="13830" max="13830" width="12.125" style="131" customWidth="1"/>
    <col min="13831" max="13831" width="14.375" style="131" customWidth="1"/>
    <col min="13832" max="13832" width="20.625" style="131" customWidth="1"/>
    <col min="13833" max="13833" width="23.375" style="131" customWidth="1"/>
    <col min="13834" max="13834" width="12.125" style="131" customWidth="1"/>
    <col min="13835" max="13835" width="8.75" style="131" customWidth="1"/>
    <col min="13836" max="13836" width="14.375" style="131" customWidth="1"/>
    <col min="13837" max="14085" width="9" style="131"/>
    <col min="14086" max="14086" width="12.125" style="131" customWidth="1"/>
    <col min="14087" max="14087" width="14.375" style="131" customWidth="1"/>
    <col min="14088" max="14088" width="20.625" style="131" customWidth="1"/>
    <col min="14089" max="14089" width="23.375" style="131" customWidth="1"/>
    <col min="14090" max="14090" width="12.125" style="131" customWidth="1"/>
    <col min="14091" max="14091" width="8.75" style="131" customWidth="1"/>
    <col min="14092" max="14092" width="14.375" style="131" customWidth="1"/>
    <col min="14093" max="14341" width="9" style="131"/>
    <col min="14342" max="14342" width="12.125" style="131" customWidth="1"/>
    <col min="14343" max="14343" width="14.375" style="131" customWidth="1"/>
    <col min="14344" max="14344" width="20.625" style="131" customWidth="1"/>
    <col min="14345" max="14345" width="23.375" style="131" customWidth="1"/>
    <col min="14346" max="14346" width="12.125" style="131" customWidth="1"/>
    <col min="14347" max="14347" width="8.75" style="131" customWidth="1"/>
    <col min="14348" max="14348" width="14.375" style="131" customWidth="1"/>
    <col min="14349" max="14597" width="9" style="131"/>
    <col min="14598" max="14598" width="12.125" style="131" customWidth="1"/>
    <col min="14599" max="14599" width="14.375" style="131" customWidth="1"/>
    <col min="14600" max="14600" width="20.625" style="131" customWidth="1"/>
    <col min="14601" max="14601" width="23.375" style="131" customWidth="1"/>
    <col min="14602" max="14602" width="12.125" style="131" customWidth="1"/>
    <col min="14603" max="14603" width="8.75" style="131" customWidth="1"/>
    <col min="14604" max="14604" width="14.375" style="131" customWidth="1"/>
    <col min="14605" max="14853" width="9" style="131"/>
    <col min="14854" max="14854" width="12.125" style="131" customWidth="1"/>
    <col min="14855" max="14855" width="14.375" style="131" customWidth="1"/>
    <col min="14856" max="14856" width="20.625" style="131" customWidth="1"/>
    <col min="14857" max="14857" width="23.375" style="131" customWidth="1"/>
    <col min="14858" max="14858" width="12.125" style="131" customWidth="1"/>
    <col min="14859" max="14859" width="8.75" style="131" customWidth="1"/>
    <col min="14860" max="14860" width="14.375" style="131" customWidth="1"/>
    <col min="14861" max="15109" width="9" style="131"/>
    <col min="15110" max="15110" width="12.125" style="131" customWidth="1"/>
    <col min="15111" max="15111" width="14.375" style="131" customWidth="1"/>
    <col min="15112" max="15112" width="20.625" style="131" customWidth="1"/>
    <col min="15113" max="15113" width="23.375" style="131" customWidth="1"/>
    <col min="15114" max="15114" width="12.125" style="131" customWidth="1"/>
    <col min="15115" max="15115" width="8.75" style="131" customWidth="1"/>
    <col min="15116" max="15116" width="14.375" style="131" customWidth="1"/>
    <col min="15117" max="15365" width="9" style="131"/>
    <col min="15366" max="15366" width="12.125" style="131" customWidth="1"/>
    <col min="15367" max="15367" width="14.375" style="131" customWidth="1"/>
    <col min="15368" max="15368" width="20.625" style="131" customWidth="1"/>
    <col min="15369" max="15369" width="23.375" style="131" customWidth="1"/>
    <col min="15370" max="15370" width="12.125" style="131" customWidth="1"/>
    <col min="15371" max="15371" width="8.75" style="131" customWidth="1"/>
    <col min="15372" max="15372" width="14.375" style="131" customWidth="1"/>
    <col min="15373" max="15621" width="9" style="131"/>
    <col min="15622" max="15622" width="12.125" style="131" customWidth="1"/>
    <col min="15623" max="15623" width="14.375" style="131" customWidth="1"/>
    <col min="15624" max="15624" width="20.625" style="131" customWidth="1"/>
    <col min="15625" max="15625" width="23.375" style="131" customWidth="1"/>
    <col min="15626" max="15626" width="12.125" style="131" customWidth="1"/>
    <col min="15627" max="15627" width="8.75" style="131" customWidth="1"/>
    <col min="15628" max="15628" width="14.375" style="131" customWidth="1"/>
    <col min="15629" max="15877" width="9" style="131"/>
    <col min="15878" max="15878" width="12.125" style="131" customWidth="1"/>
    <col min="15879" max="15879" width="14.375" style="131" customWidth="1"/>
    <col min="15880" max="15880" width="20.625" style="131" customWidth="1"/>
    <col min="15881" max="15881" width="23.375" style="131" customWidth="1"/>
    <col min="15882" max="15882" width="12.125" style="131" customWidth="1"/>
    <col min="15883" max="15883" width="8.75" style="131" customWidth="1"/>
    <col min="15884" max="15884" width="14.375" style="131" customWidth="1"/>
    <col min="15885" max="16133" width="9" style="131"/>
    <col min="16134" max="16134" width="12.125" style="131" customWidth="1"/>
    <col min="16135" max="16135" width="14.375" style="131" customWidth="1"/>
    <col min="16136" max="16136" width="20.625" style="131" customWidth="1"/>
    <col min="16137" max="16137" width="23.375" style="131" customWidth="1"/>
    <col min="16138" max="16138" width="12.125" style="131" customWidth="1"/>
    <col min="16139" max="16139" width="8.75" style="131" customWidth="1"/>
    <col min="16140" max="16140" width="14.375" style="131" customWidth="1"/>
    <col min="16141" max="16384" width="9" style="131"/>
  </cols>
  <sheetData>
    <row r="1" spans="1:15" ht="30.75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5" ht="30.75" customHeight="1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5" ht="30.75" customHeight="1" thickBot="1">
      <c r="A3" s="157" t="s">
        <v>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5" ht="21.75" customHeight="1">
      <c r="A4" s="158" t="s">
        <v>8</v>
      </c>
      <c r="B4" s="160" t="s">
        <v>9</v>
      </c>
      <c r="C4" s="160" t="s">
        <v>2</v>
      </c>
      <c r="D4" s="162" t="s">
        <v>15</v>
      </c>
      <c r="E4" s="133"/>
      <c r="F4" s="133"/>
      <c r="G4" s="133"/>
      <c r="H4" s="134"/>
      <c r="I4" s="160" t="s">
        <v>3</v>
      </c>
      <c r="J4" s="163" t="s">
        <v>4</v>
      </c>
      <c r="K4" s="165" t="s">
        <v>5</v>
      </c>
      <c r="L4" s="155" t="s">
        <v>19</v>
      </c>
    </row>
    <row r="5" spans="1:15" ht="36.75" customHeight="1" thickBot="1">
      <c r="A5" s="159"/>
      <c r="B5" s="161"/>
      <c r="C5" s="161"/>
      <c r="D5" s="161"/>
      <c r="E5" s="135" t="s">
        <v>11</v>
      </c>
      <c r="F5" s="135" t="s">
        <v>12</v>
      </c>
      <c r="G5" s="135" t="s">
        <v>13</v>
      </c>
      <c r="H5" s="135" t="s">
        <v>14</v>
      </c>
      <c r="I5" s="161"/>
      <c r="J5" s="164"/>
      <c r="K5" s="166"/>
      <c r="L5" s="156"/>
    </row>
    <row r="6" spans="1:15" s="138" customFormat="1" ht="30" customHeight="1">
      <c r="A6" s="42">
        <v>1</v>
      </c>
      <c r="B6" s="47">
        <v>43467</v>
      </c>
      <c r="C6" s="1" t="s">
        <v>28</v>
      </c>
      <c r="D6" s="48" t="s">
        <v>26</v>
      </c>
      <c r="E6" s="48" t="s">
        <v>32</v>
      </c>
      <c r="F6" s="48"/>
      <c r="G6" s="1" t="s">
        <v>44</v>
      </c>
      <c r="H6" s="48"/>
      <c r="I6" s="48" t="s">
        <v>33</v>
      </c>
      <c r="J6" s="3" t="s">
        <v>74</v>
      </c>
      <c r="K6" s="52">
        <v>589000</v>
      </c>
      <c r="L6" s="2"/>
      <c r="M6" s="136"/>
      <c r="N6" s="137"/>
    </row>
    <row r="7" spans="1:15" s="138" customFormat="1" ht="30" customHeight="1">
      <c r="A7" s="42">
        <v>2</v>
      </c>
      <c r="B7" s="47">
        <v>43468</v>
      </c>
      <c r="C7" s="4" t="s">
        <v>28</v>
      </c>
      <c r="D7" s="48" t="s">
        <v>35</v>
      </c>
      <c r="E7" s="48"/>
      <c r="F7" s="48"/>
      <c r="G7" s="1" t="s">
        <v>44</v>
      </c>
      <c r="H7" s="48"/>
      <c r="I7" s="48" t="s">
        <v>76</v>
      </c>
      <c r="J7" s="3" t="s">
        <v>38</v>
      </c>
      <c r="K7" s="52">
        <v>71010</v>
      </c>
      <c r="L7" s="9"/>
      <c r="M7" s="136"/>
      <c r="N7" s="137"/>
    </row>
    <row r="8" spans="1:15" s="138" customFormat="1" ht="30" customHeight="1">
      <c r="A8" s="42">
        <v>3</v>
      </c>
      <c r="B8" s="47">
        <v>43468</v>
      </c>
      <c r="C8" s="1" t="s">
        <v>24</v>
      </c>
      <c r="D8" s="48" t="s">
        <v>35</v>
      </c>
      <c r="E8" s="48"/>
      <c r="F8" s="48"/>
      <c r="G8" s="1" t="s">
        <v>44</v>
      </c>
      <c r="H8" s="48"/>
      <c r="I8" s="139" t="s">
        <v>75</v>
      </c>
      <c r="J8" s="3" t="s">
        <v>24</v>
      </c>
      <c r="K8" s="52">
        <v>1217000</v>
      </c>
      <c r="L8" s="6"/>
      <c r="M8" s="136"/>
      <c r="N8" s="137"/>
    </row>
    <row r="9" spans="1:15" s="138" customFormat="1" ht="30" customHeight="1">
      <c r="A9" s="42">
        <v>4</v>
      </c>
      <c r="B9" s="47">
        <v>43468</v>
      </c>
      <c r="C9" s="4" t="s">
        <v>28</v>
      </c>
      <c r="D9" s="48" t="s">
        <v>35</v>
      </c>
      <c r="E9" s="48"/>
      <c r="F9" s="48"/>
      <c r="G9" s="1" t="s">
        <v>44</v>
      </c>
      <c r="H9" s="48"/>
      <c r="I9" s="48" t="s">
        <v>77</v>
      </c>
      <c r="J9" s="5" t="s">
        <v>36</v>
      </c>
      <c r="K9" s="52">
        <v>15000</v>
      </c>
      <c r="L9" s="6"/>
      <c r="M9" s="136"/>
      <c r="N9" s="137"/>
    </row>
    <row r="10" spans="1:15" s="138" customFormat="1" ht="30" customHeight="1">
      <c r="A10" s="42">
        <v>5</v>
      </c>
      <c r="B10" s="47">
        <v>43468</v>
      </c>
      <c r="C10" s="4" t="s">
        <v>28</v>
      </c>
      <c r="D10" s="48" t="s">
        <v>35</v>
      </c>
      <c r="E10" s="48"/>
      <c r="F10" s="48"/>
      <c r="G10" s="1" t="s">
        <v>44</v>
      </c>
      <c r="H10" s="48"/>
      <c r="I10" s="49" t="s">
        <v>78</v>
      </c>
      <c r="J10" s="5" t="s">
        <v>37</v>
      </c>
      <c r="K10" s="52">
        <v>5000</v>
      </c>
      <c r="L10" s="2"/>
      <c r="M10" s="136"/>
      <c r="N10" s="137"/>
    </row>
    <row r="11" spans="1:15" s="138" customFormat="1" ht="30" customHeight="1">
      <c r="A11" s="42">
        <v>6</v>
      </c>
      <c r="B11" s="47">
        <v>43468</v>
      </c>
      <c r="C11" s="4" t="s">
        <v>28</v>
      </c>
      <c r="D11" s="48" t="s">
        <v>35</v>
      </c>
      <c r="E11" s="48"/>
      <c r="F11" s="48"/>
      <c r="G11" s="1" t="s">
        <v>44</v>
      </c>
      <c r="H11" s="48"/>
      <c r="I11" s="49" t="s">
        <v>79</v>
      </c>
      <c r="J11" s="3" t="s">
        <v>80</v>
      </c>
      <c r="K11" s="52">
        <v>55000</v>
      </c>
      <c r="L11" s="6"/>
      <c r="M11" s="136" t="s">
        <v>31</v>
      </c>
      <c r="N11" s="137"/>
    </row>
    <row r="12" spans="1:15" s="138" customFormat="1" ht="30" customHeight="1">
      <c r="A12" s="42">
        <v>7</v>
      </c>
      <c r="B12" s="47">
        <v>43468</v>
      </c>
      <c r="C12" s="4" t="s">
        <v>28</v>
      </c>
      <c r="D12" s="48" t="s">
        <v>35</v>
      </c>
      <c r="E12" s="48"/>
      <c r="F12" s="48"/>
      <c r="G12" s="1" t="s">
        <v>44</v>
      </c>
      <c r="H12" s="1"/>
      <c r="I12" s="49" t="s">
        <v>81</v>
      </c>
      <c r="J12" s="3" t="s">
        <v>74</v>
      </c>
      <c r="K12" s="51">
        <v>20000</v>
      </c>
      <c r="L12" s="2"/>
      <c r="M12" s="136"/>
      <c r="N12" s="140"/>
      <c r="O12" s="137"/>
    </row>
    <row r="13" spans="1:15" s="138" customFormat="1" ht="30" customHeight="1">
      <c r="A13" s="42">
        <v>8</v>
      </c>
      <c r="B13" s="47">
        <v>43468</v>
      </c>
      <c r="C13" s="1" t="s">
        <v>24</v>
      </c>
      <c r="D13" s="48" t="s">
        <v>82</v>
      </c>
      <c r="E13" s="48"/>
      <c r="F13" s="48"/>
      <c r="G13" s="1" t="s">
        <v>44</v>
      </c>
      <c r="H13" s="48"/>
      <c r="I13" s="48" t="s">
        <v>83</v>
      </c>
      <c r="J13" s="5" t="s">
        <v>85</v>
      </c>
      <c r="K13" s="52">
        <v>400000</v>
      </c>
      <c r="L13" s="6"/>
      <c r="M13" s="136"/>
      <c r="N13" s="137"/>
    </row>
    <row r="14" spans="1:15" s="138" customFormat="1" ht="30" customHeight="1">
      <c r="A14" s="42">
        <v>9</v>
      </c>
      <c r="B14" s="47">
        <v>43469</v>
      </c>
      <c r="C14" s="4" t="s">
        <v>28</v>
      </c>
      <c r="D14" s="48" t="s">
        <v>82</v>
      </c>
      <c r="E14" s="48"/>
      <c r="F14" s="48"/>
      <c r="G14" s="1" t="s">
        <v>44</v>
      </c>
      <c r="H14" s="48"/>
      <c r="I14" s="48" t="s">
        <v>86</v>
      </c>
      <c r="J14" s="5" t="s">
        <v>37</v>
      </c>
      <c r="K14" s="52">
        <v>500000</v>
      </c>
      <c r="L14" s="6"/>
      <c r="M14" s="136"/>
      <c r="N14" s="137"/>
    </row>
    <row r="15" spans="1:15" s="138" customFormat="1" ht="30" customHeight="1">
      <c r="A15" s="42">
        <v>10</v>
      </c>
      <c r="B15" s="47">
        <v>43472</v>
      </c>
      <c r="C15" s="1" t="s">
        <v>24</v>
      </c>
      <c r="D15" s="48" t="s">
        <v>35</v>
      </c>
      <c r="E15" s="48"/>
      <c r="F15" s="48"/>
      <c r="G15" s="1" t="s">
        <v>44</v>
      </c>
      <c r="H15" s="48"/>
      <c r="I15" s="48" t="s">
        <v>87</v>
      </c>
      <c r="J15" s="5" t="s">
        <v>85</v>
      </c>
      <c r="K15" s="52">
        <v>643000</v>
      </c>
      <c r="L15" s="2"/>
      <c r="M15" s="136"/>
      <c r="N15" s="137"/>
    </row>
    <row r="16" spans="1:15" s="138" customFormat="1" ht="30" customHeight="1">
      <c r="A16" s="42">
        <v>11</v>
      </c>
      <c r="B16" s="47">
        <v>43472</v>
      </c>
      <c r="C16" s="1" t="s">
        <v>28</v>
      </c>
      <c r="D16" s="48" t="s">
        <v>35</v>
      </c>
      <c r="E16" s="48"/>
      <c r="F16" s="48"/>
      <c r="G16" s="1" t="s">
        <v>44</v>
      </c>
      <c r="H16" s="48"/>
      <c r="I16" s="49" t="s">
        <v>88</v>
      </c>
      <c r="J16" s="5" t="s">
        <v>36</v>
      </c>
      <c r="K16" s="52">
        <v>55000</v>
      </c>
      <c r="L16" s="2"/>
      <c r="M16" s="136"/>
      <c r="N16" s="137"/>
    </row>
    <row r="17" spans="1:15" s="138" customFormat="1" ht="30" customHeight="1">
      <c r="A17" s="42">
        <v>12</v>
      </c>
      <c r="B17" s="47">
        <v>43472</v>
      </c>
      <c r="C17" s="1" t="s">
        <v>28</v>
      </c>
      <c r="D17" s="48" t="s">
        <v>35</v>
      </c>
      <c r="E17" s="48"/>
      <c r="F17" s="48"/>
      <c r="G17" s="1" t="s">
        <v>44</v>
      </c>
      <c r="H17" s="48"/>
      <c r="I17" s="49" t="s">
        <v>89</v>
      </c>
      <c r="J17" s="3" t="s">
        <v>29</v>
      </c>
      <c r="K17" s="52">
        <v>5000</v>
      </c>
      <c r="L17" s="2"/>
      <c r="M17" s="136"/>
      <c r="N17" s="137"/>
    </row>
    <row r="18" spans="1:15" s="138" customFormat="1" ht="30" customHeight="1">
      <c r="A18" s="42">
        <v>13</v>
      </c>
      <c r="B18" s="47">
        <v>43472</v>
      </c>
      <c r="C18" s="1" t="s">
        <v>28</v>
      </c>
      <c r="D18" s="48" t="s">
        <v>35</v>
      </c>
      <c r="E18" s="48"/>
      <c r="F18" s="48"/>
      <c r="G18" s="1" t="s">
        <v>44</v>
      </c>
      <c r="H18" s="48"/>
      <c r="I18" s="48" t="s">
        <v>90</v>
      </c>
      <c r="J18" s="3" t="s">
        <v>34</v>
      </c>
      <c r="K18" s="52">
        <v>10000</v>
      </c>
      <c r="L18" s="2"/>
      <c r="M18" s="136"/>
      <c r="N18" s="137"/>
    </row>
    <row r="19" spans="1:15" s="138" customFormat="1" ht="30" customHeight="1">
      <c r="A19" s="42">
        <v>14</v>
      </c>
      <c r="B19" s="47">
        <v>43472</v>
      </c>
      <c r="C19" s="1" t="s">
        <v>28</v>
      </c>
      <c r="D19" s="48" t="s">
        <v>35</v>
      </c>
      <c r="E19" s="48"/>
      <c r="F19" s="48"/>
      <c r="G19" s="1" t="s">
        <v>44</v>
      </c>
      <c r="H19" s="48"/>
      <c r="I19" s="48" t="s">
        <v>91</v>
      </c>
      <c r="J19" s="3" t="s">
        <v>92</v>
      </c>
      <c r="K19" s="52">
        <v>5000</v>
      </c>
      <c r="L19" s="2"/>
      <c r="M19" s="136"/>
      <c r="N19" s="137"/>
    </row>
    <row r="20" spans="1:15" s="138" customFormat="1" ht="30" customHeight="1">
      <c r="A20" s="42">
        <v>15</v>
      </c>
      <c r="B20" s="47">
        <v>43472</v>
      </c>
      <c r="C20" s="1" t="s">
        <v>28</v>
      </c>
      <c r="D20" s="48" t="s">
        <v>35</v>
      </c>
      <c r="E20" s="141"/>
      <c r="F20" s="48"/>
      <c r="G20" s="1" t="s">
        <v>44</v>
      </c>
      <c r="H20" s="48"/>
      <c r="I20" s="49" t="s">
        <v>93</v>
      </c>
      <c r="J20" s="3" t="s">
        <v>34</v>
      </c>
      <c r="K20" s="52">
        <v>100000</v>
      </c>
      <c r="L20" s="2"/>
      <c r="M20" s="136"/>
      <c r="N20" s="137"/>
    </row>
    <row r="21" spans="1:15" s="138" customFormat="1" ht="30" customHeight="1">
      <c r="A21" s="42">
        <v>16</v>
      </c>
      <c r="B21" s="47">
        <v>43472</v>
      </c>
      <c r="C21" s="1" t="s">
        <v>24</v>
      </c>
      <c r="D21" s="48" t="s">
        <v>27</v>
      </c>
      <c r="E21" s="48"/>
      <c r="F21" s="48"/>
      <c r="G21" s="1" t="s">
        <v>44</v>
      </c>
      <c r="H21" s="48"/>
      <c r="I21" s="48" t="s">
        <v>94</v>
      </c>
      <c r="J21" s="5" t="s">
        <v>85</v>
      </c>
      <c r="K21" s="52">
        <v>125000</v>
      </c>
      <c r="L21" s="2"/>
      <c r="M21" s="136"/>
      <c r="N21" s="137"/>
    </row>
    <row r="22" spans="1:15" s="138" customFormat="1" ht="30" customHeight="1">
      <c r="A22" s="42">
        <v>17</v>
      </c>
      <c r="B22" s="47">
        <v>43472</v>
      </c>
      <c r="C22" s="1" t="s">
        <v>28</v>
      </c>
      <c r="D22" s="48" t="s">
        <v>27</v>
      </c>
      <c r="E22" s="48"/>
      <c r="F22" s="48"/>
      <c r="G22" s="1" t="s">
        <v>44</v>
      </c>
      <c r="H22" s="48"/>
      <c r="I22" s="48" t="s">
        <v>95</v>
      </c>
      <c r="J22" s="3" t="s">
        <v>74</v>
      </c>
      <c r="K22" s="52">
        <v>5000</v>
      </c>
      <c r="L22" s="2"/>
      <c r="M22" s="136"/>
      <c r="N22" s="137"/>
    </row>
    <row r="23" spans="1:15" s="138" customFormat="1" ht="30" customHeight="1">
      <c r="A23" s="42">
        <v>18</v>
      </c>
      <c r="B23" s="47">
        <v>43472</v>
      </c>
      <c r="C23" s="1" t="s">
        <v>28</v>
      </c>
      <c r="D23" s="48" t="s">
        <v>27</v>
      </c>
      <c r="E23" s="48"/>
      <c r="F23" s="48"/>
      <c r="G23" s="1" t="s">
        <v>44</v>
      </c>
      <c r="H23" s="48"/>
      <c r="I23" s="48" t="s">
        <v>96</v>
      </c>
      <c r="J23" s="3" t="s">
        <v>74</v>
      </c>
      <c r="K23" s="52">
        <v>5000</v>
      </c>
      <c r="L23" s="2"/>
      <c r="M23" s="136"/>
      <c r="N23" s="137"/>
    </row>
    <row r="24" spans="1:15" s="138" customFormat="1" ht="30" customHeight="1">
      <c r="A24" s="42">
        <v>19</v>
      </c>
      <c r="B24" s="47">
        <v>43473</v>
      </c>
      <c r="C24" s="1" t="s">
        <v>28</v>
      </c>
      <c r="D24" s="48" t="s">
        <v>35</v>
      </c>
      <c r="E24" s="48"/>
      <c r="F24" s="48"/>
      <c r="G24" s="1" t="s">
        <v>44</v>
      </c>
      <c r="H24" s="48"/>
      <c r="I24" s="49" t="s">
        <v>97</v>
      </c>
      <c r="J24" s="3" t="s">
        <v>74</v>
      </c>
      <c r="K24" s="52">
        <v>1950000</v>
      </c>
      <c r="L24" s="2"/>
      <c r="M24" s="136"/>
      <c r="N24" s="137"/>
    </row>
    <row r="25" spans="1:15" s="138" customFormat="1" ht="30" customHeight="1">
      <c r="A25" s="42">
        <v>20</v>
      </c>
      <c r="B25" s="47">
        <v>43473</v>
      </c>
      <c r="C25" s="1" t="s">
        <v>28</v>
      </c>
      <c r="D25" s="48" t="s">
        <v>35</v>
      </c>
      <c r="E25" s="48"/>
      <c r="F25" s="48"/>
      <c r="G25" s="1" t="s">
        <v>44</v>
      </c>
      <c r="H25" s="48"/>
      <c r="I25" s="49" t="s">
        <v>98</v>
      </c>
      <c r="J25" s="5" t="s">
        <v>34</v>
      </c>
      <c r="K25" s="52">
        <v>45000</v>
      </c>
      <c r="L25" s="2"/>
      <c r="M25" s="136"/>
      <c r="N25" s="137"/>
    </row>
    <row r="26" spans="1:15" s="138" customFormat="1" ht="30" customHeight="1">
      <c r="A26" s="42">
        <v>21</v>
      </c>
      <c r="B26" s="47">
        <v>43474</v>
      </c>
      <c r="C26" s="1" t="s">
        <v>28</v>
      </c>
      <c r="D26" s="48" t="s">
        <v>26</v>
      </c>
      <c r="E26" s="48" t="s">
        <v>40</v>
      </c>
      <c r="F26" s="48"/>
      <c r="G26" s="1" t="s">
        <v>45</v>
      </c>
      <c r="H26" s="48" t="s">
        <v>45</v>
      </c>
      <c r="I26" s="49" t="s">
        <v>41</v>
      </c>
      <c r="J26" s="3" t="s">
        <v>30</v>
      </c>
      <c r="K26" s="51">
        <v>2447280</v>
      </c>
      <c r="L26" s="2"/>
      <c r="M26" s="136"/>
      <c r="N26" s="140"/>
      <c r="O26" s="137"/>
    </row>
    <row r="27" spans="1:15" s="138" customFormat="1" ht="30" customHeight="1">
      <c r="A27" s="42">
        <v>22</v>
      </c>
      <c r="B27" s="47">
        <v>43474</v>
      </c>
      <c r="C27" s="7" t="s">
        <v>24</v>
      </c>
      <c r="D27" s="48" t="s">
        <v>26</v>
      </c>
      <c r="E27" s="48" t="s">
        <v>25</v>
      </c>
      <c r="F27" s="48"/>
      <c r="G27" s="1" t="s">
        <v>44</v>
      </c>
      <c r="H27" s="48"/>
      <c r="I27" s="48" t="s">
        <v>39</v>
      </c>
      <c r="J27" s="8" t="s">
        <v>24</v>
      </c>
      <c r="K27" s="52">
        <v>20000</v>
      </c>
      <c r="L27" s="2"/>
      <c r="M27" s="136"/>
      <c r="N27" s="137"/>
    </row>
    <row r="28" spans="1:15" s="138" customFormat="1" ht="30" customHeight="1">
      <c r="A28" s="42">
        <v>23</v>
      </c>
      <c r="B28" s="47">
        <v>43475</v>
      </c>
      <c r="C28" s="4" t="s">
        <v>24</v>
      </c>
      <c r="D28" s="48"/>
      <c r="E28" s="48"/>
      <c r="F28" s="48"/>
      <c r="G28" s="1" t="s">
        <v>44</v>
      </c>
      <c r="H28" s="1"/>
      <c r="I28" s="48" t="s">
        <v>99</v>
      </c>
      <c r="J28" s="43" t="s">
        <v>84</v>
      </c>
      <c r="K28" s="51">
        <v>80000</v>
      </c>
      <c r="L28" s="2"/>
      <c r="M28" s="136"/>
      <c r="N28" s="140"/>
      <c r="O28" s="137"/>
    </row>
    <row r="29" spans="1:15" s="138" customFormat="1" ht="30" customHeight="1">
      <c r="A29" s="42">
        <v>24</v>
      </c>
      <c r="B29" s="47">
        <v>43475</v>
      </c>
      <c r="C29" s="1" t="s">
        <v>28</v>
      </c>
      <c r="D29" s="48" t="s">
        <v>35</v>
      </c>
      <c r="E29" s="48"/>
      <c r="F29" s="48"/>
      <c r="G29" s="1" t="s">
        <v>44</v>
      </c>
      <c r="H29" s="48"/>
      <c r="I29" s="49" t="s">
        <v>97</v>
      </c>
      <c r="J29" s="3" t="s">
        <v>74</v>
      </c>
      <c r="K29" s="51">
        <v>195000</v>
      </c>
      <c r="L29" s="2"/>
      <c r="M29" s="136"/>
      <c r="N29" s="140"/>
      <c r="O29" s="137"/>
    </row>
    <row r="30" spans="1:15" s="138" customFormat="1" ht="30" customHeight="1">
      <c r="A30" s="42">
        <v>25</v>
      </c>
      <c r="B30" s="47">
        <v>43476</v>
      </c>
      <c r="C30" s="4" t="s">
        <v>24</v>
      </c>
      <c r="D30" s="48" t="s">
        <v>35</v>
      </c>
      <c r="E30" s="48"/>
      <c r="F30" s="48"/>
      <c r="G30" s="1" t="s">
        <v>44</v>
      </c>
      <c r="H30" s="48"/>
      <c r="I30" s="48" t="s">
        <v>100</v>
      </c>
      <c r="J30" s="5" t="s">
        <v>24</v>
      </c>
      <c r="K30" s="52">
        <v>284000</v>
      </c>
      <c r="L30" s="6"/>
      <c r="M30" s="136"/>
      <c r="N30" s="137"/>
    </row>
    <row r="31" spans="1:15" s="138" customFormat="1" ht="30" customHeight="1">
      <c r="A31" s="42">
        <v>26</v>
      </c>
      <c r="B31" s="47">
        <v>43476</v>
      </c>
      <c r="C31" s="1" t="s">
        <v>28</v>
      </c>
      <c r="D31" s="48" t="s">
        <v>35</v>
      </c>
      <c r="E31" s="48"/>
      <c r="F31" s="48"/>
      <c r="G31" s="1" t="s">
        <v>44</v>
      </c>
      <c r="H31" s="48"/>
      <c r="I31" s="49" t="s">
        <v>101</v>
      </c>
      <c r="J31" s="8" t="s">
        <v>29</v>
      </c>
      <c r="K31" s="52">
        <v>15000</v>
      </c>
      <c r="L31" s="2"/>
      <c r="M31" s="136"/>
      <c r="N31" s="137"/>
    </row>
    <row r="32" spans="1:15" s="138" customFormat="1" ht="30" customHeight="1">
      <c r="A32" s="42">
        <v>27</v>
      </c>
      <c r="B32" s="47">
        <v>43476</v>
      </c>
      <c r="C32" s="1" t="s">
        <v>28</v>
      </c>
      <c r="D32" s="48" t="s">
        <v>35</v>
      </c>
      <c r="E32" s="48"/>
      <c r="F32" s="48"/>
      <c r="G32" s="1" t="s">
        <v>44</v>
      </c>
      <c r="H32" s="48"/>
      <c r="I32" s="48" t="s">
        <v>102</v>
      </c>
      <c r="J32" s="3" t="s">
        <v>34</v>
      </c>
      <c r="K32" s="52">
        <v>15000</v>
      </c>
      <c r="L32" s="2"/>
      <c r="M32" s="136"/>
      <c r="N32" s="137"/>
    </row>
    <row r="33" spans="1:15" s="138" customFormat="1" ht="30" customHeight="1">
      <c r="A33" s="42">
        <v>28</v>
      </c>
      <c r="B33" s="47">
        <v>43476</v>
      </c>
      <c r="C33" s="4" t="s">
        <v>28</v>
      </c>
      <c r="D33" s="48" t="s">
        <v>35</v>
      </c>
      <c r="E33" s="48"/>
      <c r="F33" s="48"/>
      <c r="G33" s="1" t="s">
        <v>44</v>
      </c>
      <c r="H33" s="48"/>
      <c r="I33" s="48" t="s">
        <v>103</v>
      </c>
      <c r="J33" s="5" t="s">
        <v>34</v>
      </c>
      <c r="K33" s="52">
        <v>10000</v>
      </c>
      <c r="L33" s="6"/>
      <c r="M33" s="136"/>
      <c r="N33" s="137"/>
    </row>
    <row r="34" spans="1:15" s="138" customFormat="1" ht="30" customHeight="1">
      <c r="A34" s="42">
        <v>29</v>
      </c>
      <c r="B34" s="47">
        <v>43476</v>
      </c>
      <c r="C34" s="1" t="s">
        <v>24</v>
      </c>
      <c r="D34" s="48" t="s">
        <v>27</v>
      </c>
      <c r="E34" s="48"/>
      <c r="F34" s="48"/>
      <c r="G34" s="1" t="s">
        <v>44</v>
      </c>
      <c r="H34" s="1"/>
      <c r="I34" s="49" t="s">
        <v>104</v>
      </c>
      <c r="J34" s="3" t="s">
        <v>24</v>
      </c>
      <c r="K34" s="51">
        <v>368000</v>
      </c>
      <c r="L34" s="2"/>
      <c r="M34" s="136"/>
      <c r="N34" s="140"/>
      <c r="O34" s="137"/>
    </row>
    <row r="35" spans="1:15" s="138" customFormat="1" ht="30" customHeight="1">
      <c r="A35" s="42">
        <v>30</v>
      </c>
      <c r="B35" s="47">
        <v>43476</v>
      </c>
      <c r="C35" s="7" t="s">
        <v>28</v>
      </c>
      <c r="D35" s="48" t="s">
        <v>27</v>
      </c>
      <c r="E35" s="48"/>
      <c r="F35" s="48"/>
      <c r="G35" s="1" t="s">
        <v>44</v>
      </c>
      <c r="H35" s="48"/>
      <c r="I35" s="48" t="s">
        <v>105</v>
      </c>
      <c r="J35" s="8" t="s">
        <v>36</v>
      </c>
      <c r="K35" s="52">
        <v>400000</v>
      </c>
      <c r="L35" s="6"/>
      <c r="M35" s="136"/>
      <c r="N35" s="137"/>
    </row>
    <row r="36" spans="1:15" s="138" customFormat="1" ht="30" customHeight="1">
      <c r="A36" s="42">
        <v>31</v>
      </c>
      <c r="B36" s="47">
        <v>43476</v>
      </c>
      <c r="C36" s="7" t="s">
        <v>28</v>
      </c>
      <c r="D36" s="48" t="s">
        <v>82</v>
      </c>
      <c r="E36" s="48"/>
      <c r="F36" s="48"/>
      <c r="G36" s="1" t="s">
        <v>44</v>
      </c>
      <c r="H36" s="48"/>
      <c r="I36" s="48" t="s">
        <v>106</v>
      </c>
      <c r="J36" s="8" t="s">
        <v>29</v>
      </c>
      <c r="K36" s="52">
        <v>30000</v>
      </c>
      <c r="L36" s="9"/>
      <c r="M36" s="136"/>
      <c r="N36" s="137"/>
    </row>
    <row r="37" spans="1:15" s="138" customFormat="1" ht="30" customHeight="1">
      <c r="A37" s="42">
        <v>32</v>
      </c>
      <c r="B37" s="47">
        <v>43479</v>
      </c>
      <c r="C37" s="1" t="s">
        <v>24</v>
      </c>
      <c r="D37" s="48"/>
      <c r="E37" s="48"/>
      <c r="F37" s="48"/>
      <c r="G37" s="53" t="s">
        <v>46</v>
      </c>
      <c r="H37" s="48"/>
      <c r="I37" s="48" t="s">
        <v>107</v>
      </c>
      <c r="J37" s="54" t="s">
        <v>84</v>
      </c>
      <c r="K37" s="52">
        <v>40800</v>
      </c>
      <c r="L37" s="9"/>
      <c r="M37" s="136"/>
      <c r="N37" s="137"/>
    </row>
    <row r="38" spans="1:15" s="138" customFormat="1" ht="30" customHeight="1">
      <c r="A38" s="42">
        <v>33</v>
      </c>
      <c r="B38" s="47">
        <v>43480</v>
      </c>
      <c r="C38" s="1" t="s">
        <v>24</v>
      </c>
      <c r="D38" s="48" t="s">
        <v>82</v>
      </c>
      <c r="E38" s="48"/>
      <c r="F38" s="48"/>
      <c r="G38" s="1" t="s">
        <v>44</v>
      </c>
      <c r="H38" s="48"/>
      <c r="I38" s="48" t="s">
        <v>108</v>
      </c>
      <c r="J38" s="5" t="s">
        <v>85</v>
      </c>
      <c r="K38" s="52">
        <v>1000000</v>
      </c>
      <c r="L38" s="6"/>
      <c r="M38" s="136"/>
      <c r="N38" s="137"/>
    </row>
    <row r="39" spans="1:15" s="138" customFormat="1" ht="30" customHeight="1">
      <c r="A39" s="42">
        <v>34</v>
      </c>
      <c r="B39" s="47">
        <v>43480</v>
      </c>
      <c r="C39" s="4" t="s">
        <v>28</v>
      </c>
      <c r="D39" s="48" t="s">
        <v>35</v>
      </c>
      <c r="E39" s="48"/>
      <c r="F39" s="48"/>
      <c r="G39" s="1" t="s">
        <v>44</v>
      </c>
      <c r="H39" s="48"/>
      <c r="I39" s="48" t="s">
        <v>109</v>
      </c>
      <c r="J39" s="3" t="s">
        <v>30</v>
      </c>
      <c r="K39" s="52">
        <v>300000</v>
      </c>
      <c r="L39" s="6"/>
      <c r="M39" s="136"/>
      <c r="N39" s="137"/>
    </row>
    <row r="40" spans="1:15" s="138" customFormat="1" ht="30" customHeight="1">
      <c r="A40" s="42">
        <v>35</v>
      </c>
      <c r="B40" s="47">
        <v>43480</v>
      </c>
      <c r="C40" s="1" t="s">
        <v>28</v>
      </c>
      <c r="D40" s="48" t="s">
        <v>26</v>
      </c>
      <c r="E40" s="48" t="s">
        <v>40</v>
      </c>
      <c r="F40" s="48"/>
      <c r="G40" s="1" t="s">
        <v>45</v>
      </c>
      <c r="H40" s="48" t="s">
        <v>45</v>
      </c>
      <c r="I40" s="48" t="s">
        <v>110</v>
      </c>
      <c r="J40" s="3" t="s">
        <v>34</v>
      </c>
      <c r="K40" s="52">
        <v>19000</v>
      </c>
      <c r="L40" s="6"/>
      <c r="M40" s="136"/>
      <c r="N40" s="137"/>
    </row>
    <row r="41" spans="1:15" s="138" customFormat="1" ht="30" customHeight="1">
      <c r="A41" s="42">
        <v>36</v>
      </c>
      <c r="B41" s="47">
        <v>43481</v>
      </c>
      <c r="C41" s="1" t="s">
        <v>24</v>
      </c>
      <c r="D41" s="48" t="s">
        <v>35</v>
      </c>
      <c r="E41" s="48"/>
      <c r="F41" s="48"/>
      <c r="G41" s="1" t="s">
        <v>44</v>
      </c>
      <c r="H41" s="48"/>
      <c r="I41" s="48" t="s">
        <v>111</v>
      </c>
      <c r="J41" s="5" t="s">
        <v>24</v>
      </c>
      <c r="K41" s="52">
        <v>940000</v>
      </c>
      <c r="L41" s="2"/>
      <c r="M41" s="136"/>
      <c r="N41" s="137"/>
    </row>
    <row r="42" spans="1:15" s="138" customFormat="1" ht="30" customHeight="1">
      <c r="A42" s="42">
        <v>37</v>
      </c>
      <c r="B42" s="47">
        <v>43481</v>
      </c>
      <c r="C42" s="1" t="s">
        <v>28</v>
      </c>
      <c r="D42" s="48" t="s">
        <v>35</v>
      </c>
      <c r="E42" s="48"/>
      <c r="F42" s="48"/>
      <c r="G42" s="1" t="s">
        <v>44</v>
      </c>
      <c r="H42" s="48"/>
      <c r="I42" s="48" t="s">
        <v>77</v>
      </c>
      <c r="J42" s="3" t="s">
        <v>36</v>
      </c>
      <c r="K42" s="52">
        <v>20000</v>
      </c>
      <c r="L42" s="6"/>
      <c r="M42" s="136"/>
      <c r="N42" s="137"/>
    </row>
    <row r="43" spans="1:15" s="138" customFormat="1" ht="30" customHeight="1">
      <c r="A43" s="42">
        <v>38</v>
      </c>
      <c r="B43" s="47">
        <v>43481</v>
      </c>
      <c r="C43" s="4" t="s">
        <v>28</v>
      </c>
      <c r="D43" s="48" t="s">
        <v>35</v>
      </c>
      <c r="E43" s="48"/>
      <c r="F43" s="48"/>
      <c r="G43" s="1" t="s">
        <v>44</v>
      </c>
      <c r="H43" s="48"/>
      <c r="I43" s="48" t="s">
        <v>89</v>
      </c>
      <c r="J43" s="5" t="s">
        <v>112</v>
      </c>
      <c r="K43" s="52">
        <v>30000</v>
      </c>
      <c r="L43" s="6"/>
      <c r="M43" s="136"/>
      <c r="N43" s="137"/>
    </row>
    <row r="44" spans="1:15" s="138" customFormat="1" ht="30" customHeight="1">
      <c r="A44" s="42">
        <v>39</v>
      </c>
      <c r="B44" s="47">
        <v>43481</v>
      </c>
      <c r="C44" s="1" t="s">
        <v>28</v>
      </c>
      <c r="D44" s="48" t="s">
        <v>35</v>
      </c>
      <c r="E44" s="48"/>
      <c r="F44" s="48"/>
      <c r="G44" s="1" t="s">
        <v>44</v>
      </c>
      <c r="H44" s="48"/>
      <c r="I44" s="48" t="s">
        <v>88</v>
      </c>
      <c r="J44" s="3" t="s">
        <v>29</v>
      </c>
      <c r="K44" s="52">
        <v>220000</v>
      </c>
      <c r="L44" s="2"/>
      <c r="M44" s="136"/>
      <c r="N44" s="137"/>
    </row>
    <row r="45" spans="1:15" s="138" customFormat="1" ht="30" customHeight="1">
      <c r="A45" s="42">
        <v>40</v>
      </c>
      <c r="B45" s="47">
        <v>43481</v>
      </c>
      <c r="C45" s="1" t="s">
        <v>28</v>
      </c>
      <c r="D45" s="48" t="s">
        <v>35</v>
      </c>
      <c r="E45" s="48"/>
      <c r="F45" s="48"/>
      <c r="G45" s="1" t="s">
        <v>44</v>
      </c>
      <c r="H45" s="48"/>
      <c r="I45" s="3" t="s">
        <v>88</v>
      </c>
      <c r="J45" s="8" t="s">
        <v>38</v>
      </c>
      <c r="K45" s="52">
        <v>4000</v>
      </c>
      <c r="L45" s="2"/>
      <c r="M45" s="136"/>
      <c r="N45" s="137"/>
    </row>
    <row r="46" spans="1:15" s="138" customFormat="1" ht="30" customHeight="1">
      <c r="A46" s="42">
        <v>41</v>
      </c>
      <c r="B46" s="47">
        <v>43481</v>
      </c>
      <c r="C46" s="1" t="s">
        <v>28</v>
      </c>
      <c r="D46" s="48" t="s">
        <v>35</v>
      </c>
      <c r="E46" s="48"/>
      <c r="F46" s="48"/>
      <c r="G46" s="1" t="s">
        <v>44</v>
      </c>
      <c r="H46" s="48"/>
      <c r="I46" s="49" t="s">
        <v>113</v>
      </c>
      <c r="J46" s="3" t="s">
        <v>34</v>
      </c>
      <c r="K46" s="52">
        <v>5000</v>
      </c>
      <c r="L46" s="9"/>
      <c r="M46" s="136"/>
      <c r="N46" s="137"/>
    </row>
    <row r="47" spans="1:15" s="138" customFormat="1" ht="30" customHeight="1">
      <c r="A47" s="42">
        <v>42</v>
      </c>
      <c r="B47" s="47">
        <v>43481</v>
      </c>
      <c r="C47" s="1" t="s">
        <v>24</v>
      </c>
      <c r="D47" s="48"/>
      <c r="E47" s="48"/>
      <c r="F47" s="48"/>
      <c r="G47" s="1" t="s">
        <v>44</v>
      </c>
      <c r="H47" s="48"/>
      <c r="I47" s="48" t="s">
        <v>107</v>
      </c>
      <c r="J47" s="54" t="s">
        <v>84</v>
      </c>
      <c r="K47" s="52">
        <v>158390</v>
      </c>
      <c r="L47" s="9"/>
      <c r="M47" s="136"/>
      <c r="N47" s="137"/>
    </row>
    <row r="48" spans="1:15" s="138" customFormat="1" ht="30" customHeight="1">
      <c r="A48" s="42">
        <v>43</v>
      </c>
      <c r="B48" s="47">
        <v>43481</v>
      </c>
      <c r="C48" s="1" t="s">
        <v>24</v>
      </c>
      <c r="D48" s="48" t="s">
        <v>27</v>
      </c>
      <c r="E48" s="48"/>
      <c r="F48" s="48"/>
      <c r="G48" s="1" t="s">
        <v>44</v>
      </c>
      <c r="H48" s="48"/>
      <c r="I48" s="49" t="s">
        <v>114</v>
      </c>
      <c r="J48" s="3" t="s">
        <v>29</v>
      </c>
      <c r="K48" s="52">
        <v>505000</v>
      </c>
      <c r="L48" s="2"/>
      <c r="M48" s="136"/>
      <c r="N48" s="137"/>
    </row>
    <row r="49" spans="1:15" s="138" customFormat="1" ht="30" customHeight="1">
      <c r="A49" s="42">
        <v>44</v>
      </c>
      <c r="B49" s="47">
        <v>43481</v>
      </c>
      <c r="C49" s="1" t="s">
        <v>28</v>
      </c>
      <c r="D49" s="48" t="s">
        <v>27</v>
      </c>
      <c r="E49" s="48"/>
      <c r="F49" s="48"/>
      <c r="G49" s="1" t="s">
        <v>44</v>
      </c>
      <c r="H49" s="4"/>
      <c r="I49" s="49" t="s">
        <v>115</v>
      </c>
      <c r="J49" s="5" t="s">
        <v>37</v>
      </c>
      <c r="K49" s="51">
        <v>30000</v>
      </c>
      <c r="L49" s="6"/>
      <c r="M49" s="136"/>
      <c r="N49" s="140"/>
      <c r="O49" s="137"/>
    </row>
    <row r="50" spans="1:15" s="138" customFormat="1" ht="30" customHeight="1">
      <c r="A50" s="42">
        <v>45</v>
      </c>
      <c r="B50" s="47">
        <v>43481</v>
      </c>
      <c r="C50" s="1" t="s">
        <v>28</v>
      </c>
      <c r="D50" s="48" t="s">
        <v>27</v>
      </c>
      <c r="E50" s="48"/>
      <c r="F50" s="48"/>
      <c r="G50" s="1" t="s">
        <v>44</v>
      </c>
      <c r="H50" s="48"/>
      <c r="I50" s="49" t="s">
        <v>116</v>
      </c>
      <c r="J50" s="3" t="s">
        <v>34</v>
      </c>
      <c r="K50" s="52">
        <v>200000</v>
      </c>
      <c r="L50" s="2"/>
      <c r="M50" s="136"/>
      <c r="N50" s="137"/>
    </row>
    <row r="51" spans="1:15" s="138" customFormat="1" ht="30" customHeight="1">
      <c r="A51" s="42">
        <v>46</v>
      </c>
      <c r="B51" s="47">
        <v>43482</v>
      </c>
      <c r="C51" s="4" t="s">
        <v>28</v>
      </c>
      <c r="D51" s="48" t="s">
        <v>26</v>
      </c>
      <c r="E51" s="48" t="s">
        <v>32</v>
      </c>
      <c r="F51" s="48"/>
      <c r="G51" s="1" t="s">
        <v>44</v>
      </c>
      <c r="H51" s="48"/>
      <c r="I51" s="48" t="s">
        <v>33</v>
      </c>
      <c r="J51" s="5" t="s">
        <v>117</v>
      </c>
      <c r="K51" s="51">
        <v>50000</v>
      </c>
      <c r="L51" s="6"/>
      <c r="M51" s="136"/>
      <c r="N51" s="140"/>
      <c r="O51" s="137"/>
    </row>
    <row r="52" spans="1:15" s="138" customFormat="1" ht="30" customHeight="1">
      <c r="A52" s="42">
        <v>47</v>
      </c>
      <c r="B52" s="47">
        <v>43483</v>
      </c>
      <c r="C52" s="4" t="s">
        <v>28</v>
      </c>
      <c r="D52" s="48" t="s">
        <v>118</v>
      </c>
      <c r="E52" s="48"/>
      <c r="F52" s="48"/>
      <c r="G52" s="1" t="s">
        <v>44</v>
      </c>
      <c r="H52" s="48"/>
      <c r="I52" s="48" t="s">
        <v>119</v>
      </c>
      <c r="J52" s="3" t="s">
        <v>92</v>
      </c>
      <c r="K52" s="52">
        <v>200000</v>
      </c>
      <c r="L52" s="2"/>
      <c r="M52" s="136"/>
      <c r="N52" s="137"/>
    </row>
    <row r="53" spans="1:15" s="138" customFormat="1" ht="30" customHeight="1">
      <c r="A53" s="42">
        <v>48</v>
      </c>
      <c r="B53" s="47">
        <v>43486</v>
      </c>
      <c r="C53" s="1" t="s">
        <v>24</v>
      </c>
      <c r="D53" s="48" t="s">
        <v>35</v>
      </c>
      <c r="E53" s="48"/>
      <c r="F53" s="48"/>
      <c r="G53" s="1" t="s">
        <v>44</v>
      </c>
      <c r="H53" s="48"/>
      <c r="I53" s="48" t="s">
        <v>120</v>
      </c>
      <c r="J53" s="3" t="s">
        <v>24</v>
      </c>
      <c r="K53" s="52">
        <v>55000</v>
      </c>
      <c r="L53" s="2"/>
      <c r="M53" s="136"/>
      <c r="N53" s="137"/>
    </row>
    <row r="54" spans="1:15" s="138" customFormat="1" ht="30" customHeight="1">
      <c r="A54" s="42">
        <v>49</v>
      </c>
      <c r="B54" s="47">
        <v>43486</v>
      </c>
      <c r="C54" s="1" t="s">
        <v>28</v>
      </c>
      <c r="D54" s="48" t="s">
        <v>35</v>
      </c>
      <c r="E54" s="48"/>
      <c r="F54" s="48"/>
      <c r="G54" s="1" t="s">
        <v>44</v>
      </c>
      <c r="H54" s="48"/>
      <c r="I54" s="49" t="s">
        <v>121</v>
      </c>
      <c r="J54" s="5" t="s">
        <v>37</v>
      </c>
      <c r="K54" s="51">
        <v>10000</v>
      </c>
      <c r="L54" s="2"/>
      <c r="M54" s="136"/>
      <c r="N54" s="140"/>
      <c r="O54" s="137"/>
    </row>
    <row r="55" spans="1:15" s="138" customFormat="1" ht="30" customHeight="1">
      <c r="A55" s="42">
        <v>50</v>
      </c>
      <c r="B55" s="47">
        <v>43486</v>
      </c>
      <c r="C55" s="4" t="s">
        <v>28</v>
      </c>
      <c r="D55" s="48" t="s">
        <v>27</v>
      </c>
      <c r="E55" s="48"/>
      <c r="F55" s="48"/>
      <c r="G55" s="1" t="s">
        <v>44</v>
      </c>
      <c r="H55" s="48"/>
      <c r="I55" s="48" t="s">
        <v>122</v>
      </c>
      <c r="J55" s="5" t="s">
        <v>74</v>
      </c>
      <c r="K55" s="52">
        <v>1000000</v>
      </c>
      <c r="L55" s="6"/>
      <c r="M55" s="136"/>
      <c r="N55" s="137"/>
    </row>
    <row r="56" spans="1:15" s="138" customFormat="1" ht="30" customHeight="1">
      <c r="A56" s="42">
        <v>51</v>
      </c>
      <c r="B56" s="47">
        <v>43486</v>
      </c>
      <c r="C56" s="1" t="s">
        <v>24</v>
      </c>
      <c r="D56" s="48" t="s">
        <v>27</v>
      </c>
      <c r="E56" s="48"/>
      <c r="F56" s="48"/>
      <c r="G56" s="1" t="s">
        <v>44</v>
      </c>
      <c r="H56" s="48"/>
      <c r="I56" s="48" t="s">
        <v>123</v>
      </c>
      <c r="J56" s="3" t="s">
        <v>24</v>
      </c>
      <c r="K56" s="52">
        <v>50000</v>
      </c>
      <c r="L56" s="2"/>
      <c r="M56" s="136"/>
      <c r="N56" s="137"/>
    </row>
    <row r="57" spans="1:15" s="138" customFormat="1" ht="30" customHeight="1">
      <c r="A57" s="42">
        <v>52</v>
      </c>
      <c r="B57" s="47">
        <v>43487</v>
      </c>
      <c r="C57" s="1" t="s">
        <v>24</v>
      </c>
      <c r="D57" s="48" t="s">
        <v>35</v>
      </c>
      <c r="E57" s="48"/>
      <c r="F57" s="48"/>
      <c r="G57" s="1" t="s">
        <v>44</v>
      </c>
      <c r="H57" s="48"/>
      <c r="I57" s="48" t="s">
        <v>124</v>
      </c>
      <c r="J57" s="3" t="s">
        <v>24</v>
      </c>
      <c r="K57" s="52">
        <v>68000</v>
      </c>
      <c r="L57" s="6"/>
      <c r="M57" s="136"/>
      <c r="N57" s="137"/>
    </row>
    <row r="58" spans="1:15" s="138" customFormat="1" ht="30" customHeight="1">
      <c r="A58" s="42">
        <v>53</v>
      </c>
      <c r="B58" s="47">
        <v>43487</v>
      </c>
      <c r="C58" s="1" t="s">
        <v>28</v>
      </c>
      <c r="D58" s="48" t="s">
        <v>35</v>
      </c>
      <c r="E58" s="48"/>
      <c r="F58" s="48"/>
      <c r="G58" s="1" t="s">
        <v>44</v>
      </c>
      <c r="H58" s="48"/>
      <c r="I58" s="49" t="s">
        <v>125</v>
      </c>
      <c r="J58" s="8" t="s">
        <v>37</v>
      </c>
      <c r="K58" s="52">
        <v>15000</v>
      </c>
      <c r="L58" s="2"/>
      <c r="M58" s="136"/>
      <c r="N58" s="137"/>
    </row>
    <row r="59" spans="1:15" s="138" customFormat="1" ht="30" customHeight="1">
      <c r="A59" s="42">
        <v>54</v>
      </c>
      <c r="B59" s="47">
        <v>43487</v>
      </c>
      <c r="C59" s="4" t="s">
        <v>28</v>
      </c>
      <c r="D59" s="48" t="s">
        <v>35</v>
      </c>
      <c r="E59" s="48"/>
      <c r="F59" s="48"/>
      <c r="G59" s="1" t="s">
        <v>44</v>
      </c>
      <c r="H59" s="48"/>
      <c r="I59" s="48" t="s">
        <v>126</v>
      </c>
      <c r="J59" s="5" t="s">
        <v>80</v>
      </c>
      <c r="K59" s="52">
        <v>75000</v>
      </c>
      <c r="L59" s="6"/>
      <c r="M59" s="136"/>
      <c r="N59" s="137"/>
    </row>
    <row r="60" spans="1:15" s="138" customFormat="1" ht="30" customHeight="1">
      <c r="A60" s="42">
        <v>55</v>
      </c>
      <c r="B60" s="47">
        <v>43487</v>
      </c>
      <c r="C60" s="1" t="s">
        <v>24</v>
      </c>
      <c r="D60" s="48" t="s">
        <v>27</v>
      </c>
      <c r="E60" s="48"/>
      <c r="F60" s="48"/>
      <c r="G60" s="1" t="s">
        <v>44</v>
      </c>
      <c r="H60" s="48"/>
      <c r="I60" s="48" t="s">
        <v>127</v>
      </c>
      <c r="J60" s="3" t="s">
        <v>24</v>
      </c>
      <c r="K60" s="52">
        <v>5000</v>
      </c>
      <c r="L60" s="9"/>
      <c r="M60" s="136"/>
      <c r="N60" s="137"/>
    </row>
    <row r="61" spans="1:15" s="138" customFormat="1" ht="30" customHeight="1">
      <c r="A61" s="42">
        <v>56</v>
      </c>
      <c r="B61" s="47">
        <v>43487</v>
      </c>
      <c r="C61" s="7" t="s">
        <v>28</v>
      </c>
      <c r="D61" s="48" t="s">
        <v>27</v>
      </c>
      <c r="E61" s="48"/>
      <c r="F61" s="48"/>
      <c r="G61" s="1" t="s">
        <v>44</v>
      </c>
      <c r="H61" s="48"/>
      <c r="I61" s="48" t="s">
        <v>128</v>
      </c>
      <c r="J61" s="8" t="s">
        <v>129</v>
      </c>
      <c r="K61" s="52">
        <v>300000</v>
      </c>
      <c r="L61" s="9"/>
      <c r="M61" s="136"/>
      <c r="N61" s="137"/>
    </row>
    <row r="62" spans="1:15" s="138" customFormat="1" ht="30" customHeight="1">
      <c r="A62" s="42">
        <v>57</v>
      </c>
      <c r="B62" s="47">
        <v>43487</v>
      </c>
      <c r="C62" s="7" t="s">
        <v>28</v>
      </c>
      <c r="D62" s="48" t="s">
        <v>27</v>
      </c>
      <c r="E62" s="48"/>
      <c r="F62" s="48"/>
      <c r="G62" s="1" t="s">
        <v>44</v>
      </c>
      <c r="H62" s="48"/>
      <c r="I62" s="48" t="s">
        <v>128</v>
      </c>
      <c r="J62" s="8" t="s">
        <v>34</v>
      </c>
      <c r="K62" s="52">
        <v>50000</v>
      </c>
      <c r="L62" s="9"/>
      <c r="M62" s="136"/>
      <c r="N62" s="137"/>
    </row>
    <row r="63" spans="1:15" s="138" customFormat="1" ht="30" customHeight="1">
      <c r="A63" s="42">
        <v>58</v>
      </c>
      <c r="B63" s="47">
        <v>43489</v>
      </c>
      <c r="C63" s="7" t="s">
        <v>28</v>
      </c>
      <c r="D63" s="48" t="s">
        <v>26</v>
      </c>
      <c r="E63" s="48" t="s">
        <v>25</v>
      </c>
      <c r="F63" s="48"/>
      <c r="G63" s="1" t="s">
        <v>44</v>
      </c>
      <c r="H63" s="48"/>
      <c r="I63" s="48" t="s">
        <v>130</v>
      </c>
      <c r="J63" s="8" t="s">
        <v>34</v>
      </c>
      <c r="K63" s="52">
        <v>200000</v>
      </c>
      <c r="L63" s="9"/>
      <c r="M63" s="136"/>
      <c r="N63" s="137"/>
    </row>
    <row r="64" spans="1:15" s="138" customFormat="1" ht="30" customHeight="1">
      <c r="A64" s="42">
        <v>59</v>
      </c>
      <c r="B64" s="47">
        <v>43490</v>
      </c>
      <c r="C64" s="7" t="s">
        <v>24</v>
      </c>
      <c r="D64" s="48" t="s">
        <v>35</v>
      </c>
      <c r="E64" s="48"/>
      <c r="F64" s="48"/>
      <c r="G64" s="1" t="s">
        <v>44</v>
      </c>
      <c r="H64" s="48"/>
      <c r="I64" s="48" t="s">
        <v>131</v>
      </c>
      <c r="J64" s="8" t="s">
        <v>24</v>
      </c>
      <c r="K64" s="52">
        <v>130000</v>
      </c>
      <c r="L64" s="9"/>
      <c r="M64" s="136"/>
      <c r="N64" s="137"/>
    </row>
    <row r="65" spans="1:14" s="138" customFormat="1" ht="30" customHeight="1">
      <c r="A65" s="42">
        <v>60</v>
      </c>
      <c r="B65" s="47">
        <v>43490</v>
      </c>
      <c r="C65" s="7" t="s">
        <v>28</v>
      </c>
      <c r="D65" s="48" t="s">
        <v>35</v>
      </c>
      <c r="E65" s="48"/>
      <c r="F65" s="48"/>
      <c r="G65" s="1" t="s">
        <v>44</v>
      </c>
      <c r="H65" s="48"/>
      <c r="I65" s="48" t="s">
        <v>132</v>
      </c>
      <c r="J65" s="8" t="s">
        <v>80</v>
      </c>
      <c r="K65" s="52">
        <v>10000</v>
      </c>
      <c r="L65" s="9"/>
      <c r="M65" s="136"/>
      <c r="N65" s="137"/>
    </row>
    <row r="66" spans="1:14" s="138" customFormat="1" ht="30" customHeight="1">
      <c r="A66" s="42">
        <v>61</v>
      </c>
      <c r="B66" s="47">
        <v>43490</v>
      </c>
      <c r="C66" s="7" t="s">
        <v>28</v>
      </c>
      <c r="D66" s="48" t="s">
        <v>26</v>
      </c>
      <c r="E66" s="48" t="s">
        <v>40</v>
      </c>
      <c r="F66" s="48"/>
      <c r="G66" s="1" t="s">
        <v>45</v>
      </c>
      <c r="H66" s="48" t="s">
        <v>45</v>
      </c>
      <c r="I66" s="48" t="s">
        <v>133</v>
      </c>
      <c r="J66" s="8" t="s">
        <v>74</v>
      </c>
      <c r="K66" s="52">
        <v>6000000</v>
      </c>
      <c r="L66" s="9"/>
      <c r="M66" s="136"/>
      <c r="N66" s="137"/>
    </row>
    <row r="67" spans="1:14" s="138" customFormat="1" ht="30" customHeight="1">
      <c r="A67" s="42">
        <v>62</v>
      </c>
      <c r="B67" s="47">
        <v>43493</v>
      </c>
      <c r="C67" s="7" t="s">
        <v>24</v>
      </c>
      <c r="D67" s="48" t="s">
        <v>35</v>
      </c>
      <c r="E67" s="48"/>
      <c r="F67" s="48"/>
      <c r="G67" s="1" t="s">
        <v>44</v>
      </c>
      <c r="H67" s="48"/>
      <c r="I67" s="48" t="s">
        <v>134</v>
      </c>
      <c r="J67" s="8" t="s">
        <v>24</v>
      </c>
      <c r="K67" s="52">
        <v>5743000</v>
      </c>
      <c r="L67" s="9"/>
      <c r="M67" s="136"/>
      <c r="N67" s="137"/>
    </row>
    <row r="68" spans="1:14" s="138" customFormat="1" ht="30" customHeight="1">
      <c r="A68" s="42">
        <v>63</v>
      </c>
      <c r="B68" s="47">
        <v>43493</v>
      </c>
      <c r="C68" s="7" t="s">
        <v>28</v>
      </c>
      <c r="D68" s="48" t="s">
        <v>35</v>
      </c>
      <c r="E68" s="48"/>
      <c r="F68" s="48"/>
      <c r="G68" s="1" t="s">
        <v>44</v>
      </c>
      <c r="H68" s="48"/>
      <c r="I68" s="48" t="s">
        <v>135</v>
      </c>
      <c r="J68" s="16" t="s">
        <v>129</v>
      </c>
      <c r="K68" s="52">
        <v>105000</v>
      </c>
      <c r="L68" s="17"/>
      <c r="M68" s="136"/>
      <c r="N68" s="137"/>
    </row>
    <row r="69" spans="1:14" s="138" customFormat="1" ht="30" customHeight="1">
      <c r="A69" s="42">
        <v>64</v>
      </c>
      <c r="B69" s="47">
        <v>43493</v>
      </c>
      <c r="C69" s="7" t="s">
        <v>28</v>
      </c>
      <c r="D69" s="48" t="s">
        <v>35</v>
      </c>
      <c r="E69" s="48"/>
      <c r="F69" s="48"/>
      <c r="G69" s="1" t="s">
        <v>44</v>
      </c>
      <c r="H69" s="48"/>
      <c r="I69" s="48" t="s">
        <v>136</v>
      </c>
      <c r="J69" s="8" t="s">
        <v>112</v>
      </c>
      <c r="K69" s="52">
        <v>100000</v>
      </c>
      <c r="L69" s="9"/>
      <c r="M69" s="136"/>
      <c r="N69" s="137"/>
    </row>
    <row r="70" spans="1:14" s="138" customFormat="1" ht="30" customHeight="1">
      <c r="A70" s="42">
        <v>65</v>
      </c>
      <c r="B70" s="47">
        <v>43493</v>
      </c>
      <c r="C70" s="7" t="s">
        <v>28</v>
      </c>
      <c r="D70" s="48" t="s">
        <v>118</v>
      </c>
      <c r="E70" s="48"/>
      <c r="F70" s="48"/>
      <c r="G70" s="1" t="s">
        <v>44</v>
      </c>
      <c r="H70" s="48"/>
      <c r="I70" s="48" t="s">
        <v>77</v>
      </c>
      <c r="J70" s="11" t="s">
        <v>117</v>
      </c>
      <c r="K70" s="52">
        <v>250000</v>
      </c>
      <c r="L70" s="9"/>
      <c r="M70" s="136"/>
      <c r="N70" s="137"/>
    </row>
    <row r="71" spans="1:14" s="138" customFormat="1" ht="30" customHeight="1">
      <c r="A71" s="42">
        <v>66</v>
      </c>
      <c r="B71" s="47">
        <v>43493</v>
      </c>
      <c r="C71" s="7" t="s">
        <v>28</v>
      </c>
      <c r="D71" s="48" t="s">
        <v>35</v>
      </c>
      <c r="E71" s="48"/>
      <c r="F71" s="48"/>
      <c r="G71" s="1" t="s">
        <v>44</v>
      </c>
      <c r="H71" s="48"/>
      <c r="I71" s="48" t="s">
        <v>137</v>
      </c>
      <c r="J71" s="11" t="s">
        <v>80</v>
      </c>
      <c r="K71" s="52">
        <v>370000</v>
      </c>
      <c r="L71" s="9"/>
      <c r="M71" s="136"/>
      <c r="N71" s="137"/>
    </row>
    <row r="72" spans="1:14" s="138" customFormat="1" ht="30" customHeight="1">
      <c r="A72" s="42">
        <v>67</v>
      </c>
      <c r="B72" s="47">
        <v>43493</v>
      </c>
      <c r="C72" s="10" t="s">
        <v>28</v>
      </c>
      <c r="D72" s="48" t="s">
        <v>118</v>
      </c>
      <c r="E72" s="48"/>
      <c r="F72" s="48"/>
      <c r="G72" s="1" t="s">
        <v>44</v>
      </c>
      <c r="H72" s="48"/>
      <c r="I72" s="48" t="s">
        <v>138</v>
      </c>
      <c r="J72" s="11" t="s">
        <v>92</v>
      </c>
      <c r="K72" s="52">
        <v>28000</v>
      </c>
      <c r="L72" s="9"/>
      <c r="M72" s="136"/>
      <c r="N72" s="137"/>
    </row>
    <row r="73" spans="1:14" s="138" customFormat="1" ht="30" customHeight="1">
      <c r="A73" s="42">
        <v>68</v>
      </c>
      <c r="B73" s="47">
        <v>43493</v>
      </c>
      <c r="C73" s="12" t="s">
        <v>28</v>
      </c>
      <c r="D73" s="48" t="s">
        <v>118</v>
      </c>
      <c r="E73" s="48"/>
      <c r="F73" s="48"/>
      <c r="G73" s="1" t="s">
        <v>44</v>
      </c>
      <c r="H73" s="48"/>
      <c r="I73" s="48" t="s">
        <v>139</v>
      </c>
      <c r="J73" s="13" t="s">
        <v>74</v>
      </c>
      <c r="K73" s="52">
        <v>220000</v>
      </c>
      <c r="L73" s="14"/>
      <c r="M73" s="136"/>
      <c r="N73" s="137"/>
    </row>
    <row r="74" spans="1:14" s="138" customFormat="1" ht="30" customHeight="1">
      <c r="A74" s="42">
        <v>69</v>
      </c>
      <c r="B74" s="47">
        <v>43493</v>
      </c>
      <c r="C74" s="12" t="s">
        <v>85</v>
      </c>
      <c r="D74" s="48" t="s">
        <v>26</v>
      </c>
      <c r="E74" s="48" t="s">
        <v>140</v>
      </c>
      <c r="F74" s="48"/>
      <c r="G74" s="1" t="s">
        <v>44</v>
      </c>
      <c r="H74" s="48"/>
      <c r="I74" s="48" t="s">
        <v>141</v>
      </c>
      <c r="J74" s="13" t="s">
        <v>85</v>
      </c>
      <c r="K74" s="52">
        <v>100000</v>
      </c>
      <c r="L74" s="14"/>
      <c r="M74" s="136"/>
      <c r="N74" s="137"/>
    </row>
    <row r="75" spans="1:14" s="138" customFormat="1" ht="30" customHeight="1">
      <c r="A75" s="42">
        <v>70</v>
      </c>
      <c r="B75" s="47">
        <v>43493</v>
      </c>
      <c r="C75" s="12" t="s">
        <v>85</v>
      </c>
      <c r="D75" s="48" t="s">
        <v>27</v>
      </c>
      <c r="E75" s="48"/>
      <c r="F75" s="48"/>
      <c r="G75" s="1" t="s">
        <v>44</v>
      </c>
      <c r="H75" s="48"/>
      <c r="I75" s="48" t="s">
        <v>142</v>
      </c>
      <c r="J75" s="13" t="s">
        <v>85</v>
      </c>
      <c r="K75" s="52">
        <v>2278000</v>
      </c>
      <c r="L75" s="14"/>
      <c r="M75" s="136"/>
      <c r="N75" s="137"/>
    </row>
    <row r="76" spans="1:14" s="138" customFormat="1" ht="30" customHeight="1">
      <c r="A76" s="42">
        <v>71</v>
      </c>
      <c r="B76" s="47">
        <v>43493</v>
      </c>
      <c r="C76" s="15" t="s">
        <v>28</v>
      </c>
      <c r="D76" s="48" t="s">
        <v>27</v>
      </c>
      <c r="E76" s="48"/>
      <c r="F76" s="48"/>
      <c r="G76" s="1" t="s">
        <v>44</v>
      </c>
      <c r="H76" s="48"/>
      <c r="I76" s="48" t="s">
        <v>143</v>
      </c>
      <c r="J76" s="16" t="s">
        <v>117</v>
      </c>
      <c r="K76" s="52">
        <v>100000</v>
      </c>
      <c r="L76" s="17"/>
      <c r="M76" s="136"/>
      <c r="N76" s="137"/>
    </row>
    <row r="77" spans="1:14" s="138" customFormat="1" ht="30" customHeight="1">
      <c r="A77" s="42">
        <v>72</v>
      </c>
      <c r="B77" s="47">
        <v>43493</v>
      </c>
      <c r="C77" s="15" t="s">
        <v>28</v>
      </c>
      <c r="D77" s="48" t="s">
        <v>27</v>
      </c>
      <c r="E77" s="48"/>
      <c r="F77" s="48"/>
      <c r="G77" s="1" t="s">
        <v>44</v>
      </c>
      <c r="H77" s="48"/>
      <c r="I77" s="48" t="s">
        <v>144</v>
      </c>
      <c r="J77" s="16" t="s">
        <v>74</v>
      </c>
      <c r="K77" s="52">
        <v>5000</v>
      </c>
      <c r="L77" s="17"/>
      <c r="M77" s="136"/>
      <c r="N77" s="137"/>
    </row>
    <row r="78" spans="1:14" s="138" customFormat="1" ht="30" customHeight="1">
      <c r="A78" s="42">
        <v>73</v>
      </c>
      <c r="B78" s="47">
        <v>43493</v>
      </c>
      <c r="C78" s="15" t="s">
        <v>28</v>
      </c>
      <c r="D78" s="48" t="s">
        <v>27</v>
      </c>
      <c r="E78" s="48"/>
      <c r="F78" s="48"/>
      <c r="G78" s="1" t="s">
        <v>44</v>
      </c>
      <c r="H78" s="48"/>
      <c r="I78" s="48" t="s">
        <v>145</v>
      </c>
      <c r="J78" s="16" t="s">
        <v>92</v>
      </c>
      <c r="K78" s="52">
        <v>1500000</v>
      </c>
      <c r="L78" s="17"/>
      <c r="M78" s="136"/>
      <c r="N78" s="137"/>
    </row>
    <row r="79" spans="1:14" s="138" customFormat="1" ht="30" customHeight="1">
      <c r="A79" s="42">
        <v>74</v>
      </c>
      <c r="B79" s="47">
        <v>43494</v>
      </c>
      <c r="C79" s="15" t="s">
        <v>24</v>
      </c>
      <c r="D79" s="48" t="s">
        <v>26</v>
      </c>
      <c r="E79" s="48" t="s">
        <v>25</v>
      </c>
      <c r="F79" s="48"/>
      <c r="G79" s="1" t="s">
        <v>44</v>
      </c>
      <c r="H79" s="48"/>
      <c r="I79" s="48" t="s">
        <v>146</v>
      </c>
      <c r="J79" s="16" t="s">
        <v>85</v>
      </c>
      <c r="K79" s="52">
        <v>1500000</v>
      </c>
      <c r="L79" s="17"/>
      <c r="M79" s="136"/>
      <c r="N79" s="137"/>
    </row>
    <row r="80" spans="1:14" s="138" customFormat="1" ht="30" customHeight="1">
      <c r="A80" s="42">
        <v>75</v>
      </c>
      <c r="B80" s="47">
        <v>43494</v>
      </c>
      <c r="C80" s="15" t="s">
        <v>24</v>
      </c>
      <c r="D80" s="48"/>
      <c r="E80" s="48"/>
      <c r="F80" s="48"/>
      <c r="G80" s="1" t="s">
        <v>44</v>
      </c>
      <c r="H80" s="48"/>
      <c r="I80" s="48" t="s">
        <v>147</v>
      </c>
      <c r="J80" s="16" t="s">
        <v>24</v>
      </c>
      <c r="K80" s="52">
        <v>155350</v>
      </c>
      <c r="L80" s="17"/>
      <c r="M80" s="136"/>
      <c r="N80" s="137"/>
    </row>
    <row r="81" spans="1:14" s="138" customFormat="1" ht="30" customHeight="1">
      <c r="A81" s="42">
        <v>76</v>
      </c>
      <c r="B81" s="47">
        <v>43495</v>
      </c>
      <c r="C81" s="15" t="s">
        <v>28</v>
      </c>
      <c r="D81" s="48" t="s">
        <v>35</v>
      </c>
      <c r="E81" s="48"/>
      <c r="F81" s="48"/>
      <c r="G81" s="1" t="s">
        <v>44</v>
      </c>
      <c r="H81" s="48"/>
      <c r="I81" s="48" t="s">
        <v>42</v>
      </c>
      <c r="J81" s="16" t="s">
        <v>92</v>
      </c>
      <c r="K81" s="52">
        <v>100000</v>
      </c>
      <c r="L81" s="17"/>
      <c r="M81" s="136"/>
      <c r="N81" s="137"/>
    </row>
    <row r="82" spans="1:14" s="138" customFormat="1" ht="30" customHeight="1">
      <c r="A82" s="42">
        <v>77</v>
      </c>
      <c r="B82" s="47">
        <v>43495</v>
      </c>
      <c r="C82" s="15" t="s">
        <v>28</v>
      </c>
      <c r="D82" s="48" t="s">
        <v>26</v>
      </c>
      <c r="E82" s="48" t="s">
        <v>25</v>
      </c>
      <c r="F82" s="48"/>
      <c r="G82" s="1" t="s">
        <v>44</v>
      </c>
      <c r="H82" s="48"/>
      <c r="I82" s="48" t="s">
        <v>148</v>
      </c>
      <c r="J82" s="16" t="s">
        <v>117</v>
      </c>
      <c r="K82" s="52">
        <v>200000</v>
      </c>
      <c r="L82" s="17"/>
      <c r="M82" s="136"/>
      <c r="N82" s="137"/>
    </row>
    <row r="83" spans="1:14" s="138" customFormat="1" ht="30" customHeight="1">
      <c r="A83" s="42">
        <v>78</v>
      </c>
      <c r="B83" s="47">
        <v>43495</v>
      </c>
      <c r="C83" s="15" t="s">
        <v>24</v>
      </c>
      <c r="D83" s="48" t="s">
        <v>27</v>
      </c>
      <c r="E83" s="48"/>
      <c r="F83" s="48"/>
      <c r="G83" s="1" t="s">
        <v>44</v>
      </c>
      <c r="H83" s="48"/>
      <c r="I83" s="48" t="s">
        <v>149</v>
      </c>
      <c r="J83" s="16" t="s">
        <v>85</v>
      </c>
      <c r="K83" s="52">
        <v>50000</v>
      </c>
      <c r="L83" s="17"/>
      <c r="M83" s="136"/>
      <c r="N83" s="137"/>
    </row>
    <row r="84" spans="1:14" s="138" customFormat="1" ht="30" customHeight="1">
      <c r="A84" s="42">
        <v>79</v>
      </c>
      <c r="B84" s="47">
        <v>43496</v>
      </c>
      <c r="C84" s="15" t="s">
        <v>24</v>
      </c>
      <c r="D84" s="48" t="s">
        <v>26</v>
      </c>
      <c r="E84" s="48" t="s">
        <v>25</v>
      </c>
      <c r="F84" s="48"/>
      <c r="G84" s="1" t="s">
        <v>44</v>
      </c>
      <c r="H84" s="48"/>
      <c r="I84" s="48" t="s">
        <v>130</v>
      </c>
      <c r="J84" s="16" t="s">
        <v>85</v>
      </c>
      <c r="K84" s="52">
        <v>100000</v>
      </c>
      <c r="L84" s="17"/>
      <c r="M84" s="136"/>
      <c r="N84" s="137"/>
    </row>
    <row r="85" spans="1:14" s="138" customFormat="1" ht="30" customHeight="1">
      <c r="A85" s="42">
        <v>80</v>
      </c>
      <c r="B85" s="47">
        <v>43496</v>
      </c>
      <c r="C85" s="15" t="s">
        <v>28</v>
      </c>
      <c r="D85" s="48" t="s">
        <v>27</v>
      </c>
      <c r="E85" s="48"/>
      <c r="F85" s="48"/>
      <c r="G85" s="1" t="s">
        <v>44</v>
      </c>
      <c r="H85" s="48"/>
      <c r="I85" s="48" t="s">
        <v>150</v>
      </c>
      <c r="J85" s="16" t="s">
        <v>117</v>
      </c>
      <c r="K85" s="52">
        <v>1000000</v>
      </c>
      <c r="L85" s="17"/>
      <c r="M85" s="136"/>
      <c r="N85" s="137"/>
    </row>
    <row r="86" spans="1:14" s="138" customFormat="1" ht="30" customHeight="1">
      <c r="A86" s="42">
        <v>81</v>
      </c>
      <c r="B86" s="47">
        <v>43496</v>
      </c>
      <c r="C86" s="15"/>
      <c r="D86" s="48"/>
      <c r="E86" s="48"/>
      <c r="F86" s="48"/>
      <c r="G86" s="1"/>
      <c r="H86" s="48"/>
      <c r="I86" s="48" t="s">
        <v>43</v>
      </c>
      <c r="J86" s="16" t="s">
        <v>151</v>
      </c>
      <c r="K86" s="52">
        <v>2145000</v>
      </c>
      <c r="L86" s="17"/>
      <c r="M86" s="136"/>
      <c r="N86" s="137"/>
    </row>
    <row r="87" spans="1:14" ht="30.75" customHeight="1">
      <c r="A87" s="142"/>
      <c r="B87" s="143"/>
      <c r="C87" s="144" t="s">
        <v>21</v>
      </c>
      <c r="D87" s="145"/>
      <c r="E87" s="145"/>
      <c r="F87" s="145"/>
      <c r="G87" s="145"/>
      <c r="H87" s="145"/>
      <c r="I87" s="144"/>
      <c r="J87" s="146"/>
      <c r="K87" s="147">
        <f>SUM(K6:K86)</f>
        <v>37423830</v>
      </c>
      <c r="L87" s="148"/>
    </row>
  </sheetData>
  <autoFilter ref="A4:K87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61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D61" sqref="D61"/>
    </sheetView>
  </sheetViews>
  <sheetFormatPr defaultRowHeight="16.5"/>
  <cols>
    <col min="1" max="1" width="6.5" style="127" customWidth="1"/>
    <col min="2" max="2" width="12.125" style="128" customWidth="1"/>
    <col min="3" max="3" width="18.625" style="118" customWidth="1"/>
    <col min="4" max="4" width="13.5" style="129" customWidth="1"/>
    <col min="5" max="5" width="8.75" style="130" customWidth="1"/>
    <col min="6" max="6" width="24" style="118" customWidth="1"/>
    <col min="7" max="7" width="40" style="118" bestFit="1" customWidth="1"/>
    <col min="8" max="16384" width="9" style="118"/>
  </cols>
  <sheetData>
    <row r="1" spans="1:9" ht="34.5" customHeight="1" thickBot="1">
      <c r="A1" s="167" t="s">
        <v>20</v>
      </c>
      <c r="B1" s="167"/>
      <c r="C1" s="167"/>
      <c r="D1" s="167"/>
      <c r="E1" s="167"/>
      <c r="F1" s="167"/>
      <c r="G1" s="167"/>
      <c r="H1" s="117"/>
      <c r="I1" s="117"/>
    </row>
    <row r="2" spans="1:9" ht="24.95" customHeight="1" thickBot="1">
      <c r="A2" s="97" t="s">
        <v>16</v>
      </c>
      <c r="B2" s="98" t="s">
        <v>10</v>
      </c>
      <c r="C2" s="99" t="s">
        <v>6</v>
      </c>
      <c r="D2" s="100" t="s">
        <v>22</v>
      </c>
      <c r="E2" s="101" t="s">
        <v>17</v>
      </c>
      <c r="F2" s="99" t="s">
        <v>7</v>
      </c>
      <c r="G2" s="102" t="s">
        <v>18</v>
      </c>
      <c r="H2" s="117"/>
      <c r="I2" s="117"/>
    </row>
    <row r="3" spans="1:9" s="120" customFormat="1" ht="24.95" customHeight="1">
      <c r="A3" s="37">
        <v>1</v>
      </c>
      <c r="B3" s="47">
        <v>43467</v>
      </c>
      <c r="C3" s="39" t="s">
        <v>48</v>
      </c>
      <c r="D3" s="34">
        <v>500000</v>
      </c>
      <c r="E3" s="44"/>
      <c r="F3" s="40"/>
      <c r="G3" s="38" t="s">
        <v>152</v>
      </c>
      <c r="H3" s="119"/>
      <c r="I3" s="119"/>
    </row>
    <row r="4" spans="1:9" s="120" customFormat="1" ht="24.95" customHeight="1">
      <c r="A4" s="37">
        <v>2</v>
      </c>
      <c r="B4" s="47">
        <v>43468</v>
      </c>
      <c r="C4" s="39" t="s">
        <v>49</v>
      </c>
      <c r="D4" s="34">
        <v>41260</v>
      </c>
      <c r="E4" s="44"/>
      <c r="F4" s="40"/>
      <c r="G4" s="38" t="s">
        <v>49</v>
      </c>
      <c r="H4" s="119"/>
      <c r="I4" s="119"/>
    </row>
    <row r="5" spans="1:9" s="120" customFormat="1" ht="24.95" customHeight="1">
      <c r="A5" s="37">
        <v>3</v>
      </c>
      <c r="B5" s="47">
        <v>43469</v>
      </c>
      <c r="C5" s="36" t="s">
        <v>48</v>
      </c>
      <c r="D5" s="19">
        <v>157840</v>
      </c>
      <c r="E5" s="20"/>
      <c r="F5" s="21"/>
      <c r="G5" s="104" t="s">
        <v>153</v>
      </c>
      <c r="H5" s="119"/>
      <c r="I5" s="119"/>
    </row>
    <row r="6" spans="1:9" s="120" customFormat="1" ht="24.95" customHeight="1">
      <c r="A6" s="37">
        <v>4</v>
      </c>
      <c r="B6" s="47">
        <v>43469</v>
      </c>
      <c r="C6" s="36" t="s">
        <v>48</v>
      </c>
      <c r="D6" s="94">
        <v>1846200</v>
      </c>
      <c r="E6" s="95"/>
      <c r="F6" s="57" t="s">
        <v>155</v>
      </c>
      <c r="G6" s="105" t="s">
        <v>154</v>
      </c>
      <c r="H6" s="119"/>
      <c r="I6" s="119"/>
    </row>
    <row r="7" spans="1:9" s="120" customFormat="1" ht="24.95" customHeight="1">
      <c r="A7" s="37">
        <v>5</v>
      </c>
      <c r="B7" s="47">
        <v>43469</v>
      </c>
      <c r="C7" s="36" t="s">
        <v>48</v>
      </c>
      <c r="D7" s="19">
        <v>47000</v>
      </c>
      <c r="E7" s="20"/>
      <c r="F7" s="21"/>
      <c r="G7" s="104" t="s">
        <v>156</v>
      </c>
      <c r="H7" s="119"/>
      <c r="I7" s="119"/>
    </row>
    <row r="8" spans="1:9" s="120" customFormat="1" ht="24.95" customHeight="1">
      <c r="A8" s="37">
        <v>6</v>
      </c>
      <c r="B8" s="47">
        <v>43469</v>
      </c>
      <c r="C8" s="39" t="s">
        <v>52</v>
      </c>
      <c r="D8" s="34">
        <v>1820785</v>
      </c>
      <c r="E8" s="44"/>
      <c r="F8" s="40" t="s">
        <v>157</v>
      </c>
      <c r="G8" s="103" t="s">
        <v>158</v>
      </c>
      <c r="H8" s="119"/>
      <c r="I8" s="119"/>
    </row>
    <row r="9" spans="1:9" s="120" customFormat="1" ht="24.95" customHeight="1">
      <c r="A9" s="37">
        <v>7</v>
      </c>
      <c r="B9" s="47">
        <v>43469</v>
      </c>
      <c r="C9" s="22" t="s">
        <v>159</v>
      </c>
      <c r="D9" s="94">
        <v>5250</v>
      </c>
      <c r="E9" s="95"/>
      <c r="F9" s="23"/>
      <c r="G9" s="24" t="s">
        <v>160</v>
      </c>
      <c r="H9" s="119"/>
      <c r="I9" s="119"/>
    </row>
    <row r="10" spans="1:9" s="120" customFormat="1" ht="24.95" customHeight="1">
      <c r="A10" s="37">
        <v>8</v>
      </c>
      <c r="B10" s="47">
        <v>43472</v>
      </c>
      <c r="C10" s="39" t="s">
        <v>49</v>
      </c>
      <c r="D10" s="34">
        <v>18640</v>
      </c>
      <c r="E10" s="35"/>
      <c r="F10" s="18"/>
      <c r="G10" s="33" t="s">
        <v>49</v>
      </c>
      <c r="H10" s="119"/>
      <c r="I10" s="119"/>
    </row>
    <row r="11" spans="1:9" s="120" customFormat="1" ht="24.95" customHeight="1">
      <c r="A11" s="37">
        <v>9</v>
      </c>
      <c r="B11" s="47">
        <v>43473</v>
      </c>
      <c r="C11" s="39" t="s">
        <v>49</v>
      </c>
      <c r="D11" s="41">
        <v>1200</v>
      </c>
      <c r="E11" s="44"/>
      <c r="F11" s="40"/>
      <c r="G11" s="38" t="s">
        <v>49</v>
      </c>
      <c r="H11" s="119"/>
      <c r="I11" s="119"/>
    </row>
    <row r="12" spans="1:9" s="120" customFormat="1" ht="24.95" customHeight="1">
      <c r="A12" s="37">
        <v>10</v>
      </c>
      <c r="B12" s="47">
        <v>43474</v>
      </c>
      <c r="C12" s="36" t="s">
        <v>161</v>
      </c>
      <c r="D12" s="19">
        <v>780000</v>
      </c>
      <c r="E12" s="20"/>
      <c r="F12" s="21" t="s">
        <v>167</v>
      </c>
      <c r="G12" s="104" t="s">
        <v>162</v>
      </c>
      <c r="H12" s="119"/>
      <c r="I12" s="119"/>
    </row>
    <row r="13" spans="1:9" s="120" customFormat="1" ht="24.95" customHeight="1">
      <c r="A13" s="37">
        <v>11</v>
      </c>
      <c r="B13" s="47">
        <v>43474</v>
      </c>
      <c r="C13" s="39" t="s">
        <v>52</v>
      </c>
      <c r="D13" s="94">
        <v>1764460</v>
      </c>
      <c r="E13" s="95"/>
      <c r="F13" s="96" t="s">
        <v>168</v>
      </c>
      <c r="G13" s="104" t="s">
        <v>163</v>
      </c>
      <c r="H13" s="119"/>
      <c r="I13" s="119"/>
    </row>
    <row r="14" spans="1:9" s="120" customFormat="1" ht="24.95" customHeight="1">
      <c r="A14" s="37">
        <v>12</v>
      </c>
      <c r="B14" s="47">
        <v>43474</v>
      </c>
      <c r="C14" s="36" t="s">
        <v>164</v>
      </c>
      <c r="D14" s="94">
        <v>200000</v>
      </c>
      <c r="E14" s="95"/>
      <c r="F14" s="57" t="s">
        <v>165</v>
      </c>
      <c r="G14" s="105" t="s">
        <v>166</v>
      </c>
      <c r="H14" s="119"/>
      <c r="I14" s="119"/>
    </row>
    <row r="15" spans="1:9" s="120" customFormat="1" ht="24.95" customHeight="1">
      <c r="A15" s="37">
        <v>13</v>
      </c>
      <c r="B15" s="47">
        <v>43474</v>
      </c>
      <c r="C15" s="39" t="s">
        <v>169</v>
      </c>
      <c r="D15" s="34">
        <v>66000</v>
      </c>
      <c r="E15" s="35"/>
      <c r="F15" s="56" t="s">
        <v>170</v>
      </c>
      <c r="G15" s="33" t="s">
        <v>145</v>
      </c>
      <c r="H15" s="119"/>
      <c r="I15" s="119"/>
    </row>
    <row r="16" spans="1:9" s="120" customFormat="1" ht="24.95" customHeight="1">
      <c r="A16" s="37">
        <v>14</v>
      </c>
      <c r="B16" s="47">
        <v>43475</v>
      </c>
      <c r="C16" s="39" t="s">
        <v>159</v>
      </c>
      <c r="D16" s="41">
        <v>100000</v>
      </c>
      <c r="E16" s="44"/>
      <c r="F16" s="40"/>
      <c r="G16" s="38" t="s">
        <v>171</v>
      </c>
      <c r="H16" s="119"/>
      <c r="I16" s="119"/>
    </row>
    <row r="17" spans="1:9" s="120" customFormat="1" ht="24.95" customHeight="1">
      <c r="A17" s="37">
        <v>15</v>
      </c>
      <c r="B17" s="47">
        <v>43475</v>
      </c>
      <c r="C17" s="39" t="s">
        <v>159</v>
      </c>
      <c r="D17" s="41">
        <v>67000</v>
      </c>
      <c r="E17" s="44"/>
      <c r="F17" s="40"/>
      <c r="G17" s="104" t="s">
        <v>172</v>
      </c>
      <c r="H17" s="119"/>
      <c r="I17" s="119"/>
    </row>
    <row r="18" spans="1:9" s="120" customFormat="1" ht="24.95" customHeight="1">
      <c r="A18" s="37">
        <v>16</v>
      </c>
      <c r="B18" s="47">
        <v>43475</v>
      </c>
      <c r="C18" s="39" t="s">
        <v>161</v>
      </c>
      <c r="D18" s="41">
        <v>2145000</v>
      </c>
      <c r="E18" s="44"/>
      <c r="F18" s="40" t="s">
        <v>173</v>
      </c>
      <c r="G18" s="38" t="s">
        <v>174</v>
      </c>
      <c r="H18" s="119"/>
      <c r="I18" s="119"/>
    </row>
    <row r="19" spans="1:9" s="120" customFormat="1" ht="24.95" customHeight="1">
      <c r="A19" s="37">
        <v>17</v>
      </c>
      <c r="B19" s="47">
        <v>43475</v>
      </c>
      <c r="C19" s="39" t="s">
        <v>175</v>
      </c>
      <c r="D19" s="41">
        <v>170000</v>
      </c>
      <c r="E19" s="44"/>
      <c r="F19" s="40" t="s">
        <v>176</v>
      </c>
      <c r="G19" s="38" t="s">
        <v>177</v>
      </c>
      <c r="H19" s="119"/>
      <c r="I19" s="119"/>
    </row>
    <row r="20" spans="1:9" s="120" customFormat="1" ht="24.95" customHeight="1">
      <c r="A20" s="37">
        <v>18</v>
      </c>
      <c r="B20" s="47">
        <v>43475</v>
      </c>
      <c r="C20" s="39" t="s">
        <v>178</v>
      </c>
      <c r="D20" s="41">
        <v>191250</v>
      </c>
      <c r="E20" s="44" t="s">
        <v>240</v>
      </c>
      <c r="F20" s="40" t="s">
        <v>179</v>
      </c>
      <c r="G20" s="38" t="s">
        <v>180</v>
      </c>
      <c r="H20" s="119"/>
      <c r="I20" s="119"/>
    </row>
    <row r="21" spans="1:9" s="120" customFormat="1" ht="24.95" customHeight="1">
      <c r="A21" s="37">
        <v>19</v>
      </c>
      <c r="B21" s="47">
        <v>43475</v>
      </c>
      <c r="C21" s="39" t="s">
        <v>181</v>
      </c>
      <c r="D21" s="41">
        <v>405000</v>
      </c>
      <c r="E21" s="44"/>
      <c r="F21" s="40" t="s">
        <v>182</v>
      </c>
      <c r="G21" s="38" t="s">
        <v>183</v>
      </c>
      <c r="H21" s="119"/>
      <c r="I21" s="119"/>
    </row>
    <row r="22" spans="1:9" s="120" customFormat="1" ht="24.95" customHeight="1">
      <c r="A22" s="37">
        <v>20</v>
      </c>
      <c r="B22" s="47">
        <v>43476</v>
      </c>
      <c r="C22" s="39" t="s">
        <v>49</v>
      </c>
      <c r="D22" s="34">
        <v>12720</v>
      </c>
      <c r="E22" s="35"/>
      <c r="F22" s="18"/>
      <c r="G22" s="33" t="s">
        <v>49</v>
      </c>
      <c r="H22" s="119"/>
      <c r="I22" s="119"/>
    </row>
    <row r="23" spans="1:9" s="120" customFormat="1" ht="24.95" customHeight="1">
      <c r="A23" s="37">
        <v>21</v>
      </c>
      <c r="B23" s="47">
        <v>43476</v>
      </c>
      <c r="C23" s="36" t="s">
        <v>48</v>
      </c>
      <c r="D23" s="19">
        <v>46000</v>
      </c>
      <c r="E23" s="20"/>
      <c r="F23" s="21"/>
      <c r="G23" s="104" t="s">
        <v>156</v>
      </c>
      <c r="H23" s="119"/>
      <c r="I23" s="119"/>
    </row>
    <row r="24" spans="1:9" s="120" customFormat="1" ht="24.95" customHeight="1">
      <c r="A24" s="37">
        <v>22</v>
      </c>
      <c r="B24" s="47">
        <v>43476</v>
      </c>
      <c r="C24" s="39" t="s">
        <v>184</v>
      </c>
      <c r="D24" s="41">
        <v>600000</v>
      </c>
      <c r="E24" s="44"/>
      <c r="F24" s="40" t="s">
        <v>185</v>
      </c>
      <c r="G24" s="38" t="s">
        <v>186</v>
      </c>
      <c r="H24" s="119"/>
      <c r="I24" s="119"/>
    </row>
    <row r="25" spans="1:9" s="120" customFormat="1" ht="24.95" customHeight="1">
      <c r="A25" s="37">
        <v>23</v>
      </c>
      <c r="B25" s="47">
        <v>43476</v>
      </c>
      <c r="C25" s="39" t="s">
        <v>161</v>
      </c>
      <c r="D25" s="41">
        <v>4000000</v>
      </c>
      <c r="E25" s="44"/>
      <c r="F25" s="40" t="s">
        <v>187</v>
      </c>
      <c r="G25" s="38" t="s">
        <v>188</v>
      </c>
      <c r="H25" s="119"/>
      <c r="I25" s="119"/>
    </row>
    <row r="26" spans="1:9" s="120" customFormat="1" ht="24.95" customHeight="1">
      <c r="A26" s="37">
        <v>24</v>
      </c>
      <c r="B26" s="47">
        <v>43476</v>
      </c>
      <c r="C26" s="39" t="s">
        <v>175</v>
      </c>
      <c r="D26" s="41">
        <v>200000</v>
      </c>
      <c r="E26" s="44"/>
      <c r="F26" s="40" t="s">
        <v>189</v>
      </c>
      <c r="G26" s="38" t="s">
        <v>190</v>
      </c>
      <c r="H26" s="119"/>
      <c r="I26" s="119"/>
    </row>
    <row r="27" spans="1:9" s="120" customFormat="1" ht="24.95" customHeight="1">
      <c r="A27" s="37">
        <v>25</v>
      </c>
      <c r="B27" s="47">
        <v>43476</v>
      </c>
      <c r="C27" s="39" t="s">
        <v>191</v>
      </c>
      <c r="D27" s="41">
        <v>1847280</v>
      </c>
      <c r="E27" s="44"/>
      <c r="F27" s="40" t="s">
        <v>192</v>
      </c>
      <c r="G27" s="38" t="s">
        <v>193</v>
      </c>
      <c r="H27" s="119"/>
      <c r="I27" s="119"/>
    </row>
    <row r="28" spans="1:9" s="120" customFormat="1" ht="24.95" customHeight="1">
      <c r="A28" s="37">
        <v>26</v>
      </c>
      <c r="B28" s="47">
        <v>43479</v>
      </c>
      <c r="C28" s="39" t="s">
        <v>194</v>
      </c>
      <c r="D28" s="41">
        <v>240000</v>
      </c>
      <c r="E28" s="44"/>
      <c r="F28" s="40" t="s">
        <v>195</v>
      </c>
      <c r="G28" s="38" t="s">
        <v>113</v>
      </c>
      <c r="H28" s="119"/>
      <c r="I28" s="119"/>
    </row>
    <row r="29" spans="1:9" s="120" customFormat="1" ht="24.95" customHeight="1">
      <c r="A29" s="37">
        <v>27</v>
      </c>
      <c r="B29" s="47">
        <v>43479</v>
      </c>
      <c r="C29" s="39" t="s">
        <v>159</v>
      </c>
      <c r="D29" s="41">
        <v>40000</v>
      </c>
      <c r="E29" s="44"/>
      <c r="F29" s="40"/>
      <c r="G29" s="104" t="s">
        <v>196</v>
      </c>
      <c r="H29" s="119"/>
      <c r="I29" s="119"/>
    </row>
    <row r="30" spans="1:9" s="120" customFormat="1" ht="24.95" customHeight="1">
      <c r="A30" s="37">
        <v>28</v>
      </c>
      <c r="B30" s="47">
        <v>43479</v>
      </c>
      <c r="C30" s="45" t="s">
        <v>238</v>
      </c>
      <c r="D30" s="50">
        <v>2211600</v>
      </c>
      <c r="E30" s="55"/>
      <c r="F30" s="46"/>
      <c r="G30" s="106" t="s">
        <v>239</v>
      </c>
      <c r="H30" s="119"/>
      <c r="I30" s="119"/>
    </row>
    <row r="31" spans="1:9" s="120" customFormat="1" ht="24.95" customHeight="1">
      <c r="A31" s="37">
        <v>29</v>
      </c>
      <c r="B31" s="47">
        <v>43481</v>
      </c>
      <c r="C31" s="39" t="s">
        <v>197</v>
      </c>
      <c r="D31" s="41">
        <v>260000</v>
      </c>
      <c r="E31" s="44"/>
      <c r="F31" s="40" t="s">
        <v>198</v>
      </c>
      <c r="G31" s="38" t="s">
        <v>53</v>
      </c>
      <c r="H31" s="119"/>
      <c r="I31" s="119"/>
    </row>
    <row r="32" spans="1:9" s="120" customFormat="1" ht="24.95" customHeight="1">
      <c r="A32" s="37">
        <v>30</v>
      </c>
      <c r="B32" s="47">
        <v>43482</v>
      </c>
      <c r="C32" s="39" t="s">
        <v>161</v>
      </c>
      <c r="D32" s="41">
        <v>33880</v>
      </c>
      <c r="E32" s="44"/>
      <c r="F32" s="40" t="s">
        <v>199</v>
      </c>
      <c r="G32" s="38" t="s">
        <v>89</v>
      </c>
      <c r="H32" s="119"/>
      <c r="I32" s="119"/>
    </row>
    <row r="33" spans="1:9" s="120" customFormat="1" ht="24.95" customHeight="1">
      <c r="A33" s="37">
        <v>31</v>
      </c>
      <c r="B33" s="47">
        <v>43482</v>
      </c>
      <c r="C33" s="39" t="s">
        <v>50</v>
      </c>
      <c r="D33" s="41">
        <v>115000</v>
      </c>
      <c r="E33" s="44" t="s">
        <v>240</v>
      </c>
      <c r="F33" s="40" t="s">
        <v>200</v>
      </c>
      <c r="G33" s="38" t="s">
        <v>201</v>
      </c>
      <c r="H33" s="119"/>
      <c r="I33" s="119"/>
    </row>
    <row r="34" spans="1:9" s="120" customFormat="1" ht="24.95" customHeight="1">
      <c r="A34" s="37">
        <v>32</v>
      </c>
      <c r="B34" s="47">
        <v>43482</v>
      </c>
      <c r="C34" s="39" t="s">
        <v>54</v>
      </c>
      <c r="D34" s="41">
        <v>1000000</v>
      </c>
      <c r="E34" s="44"/>
      <c r="F34" s="40" t="s">
        <v>55</v>
      </c>
      <c r="G34" s="38" t="s">
        <v>56</v>
      </c>
      <c r="H34" s="119"/>
      <c r="I34" s="119"/>
    </row>
    <row r="35" spans="1:9" s="120" customFormat="1" ht="24.95" customHeight="1">
      <c r="A35" s="37">
        <v>33</v>
      </c>
      <c r="B35" s="47">
        <v>43483</v>
      </c>
      <c r="C35" s="39" t="s">
        <v>50</v>
      </c>
      <c r="D35" s="41">
        <v>625000</v>
      </c>
      <c r="E35" s="44" t="s">
        <v>240</v>
      </c>
      <c r="F35" s="40" t="s">
        <v>202</v>
      </c>
      <c r="G35" s="38" t="s">
        <v>201</v>
      </c>
      <c r="H35" s="119"/>
      <c r="I35" s="119"/>
    </row>
    <row r="36" spans="1:9" s="120" customFormat="1" ht="24.95" customHeight="1">
      <c r="A36" s="37">
        <v>34</v>
      </c>
      <c r="B36" s="47">
        <v>43487</v>
      </c>
      <c r="C36" s="39" t="s">
        <v>161</v>
      </c>
      <c r="D36" s="41">
        <v>40000</v>
      </c>
      <c r="E36" s="44"/>
      <c r="F36" s="40" t="s">
        <v>203</v>
      </c>
      <c r="G36" s="38" t="s">
        <v>204</v>
      </c>
      <c r="H36" s="119"/>
      <c r="I36" s="119"/>
    </row>
    <row r="37" spans="1:9" s="120" customFormat="1" ht="24.95" customHeight="1">
      <c r="A37" s="37">
        <v>35</v>
      </c>
      <c r="B37" s="47">
        <v>43487</v>
      </c>
      <c r="C37" s="39" t="s">
        <v>194</v>
      </c>
      <c r="D37" s="41">
        <v>116990</v>
      </c>
      <c r="E37" s="44"/>
      <c r="F37" s="40" t="s">
        <v>205</v>
      </c>
      <c r="G37" s="38" t="s">
        <v>113</v>
      </c>
      <c r="H37" s="119"/>
      <c r="I37" s="119"/>
    </row>
    <row r="38" spans="1:9" s="120" customFormat="1" ht="24.95" customHeight="1">
      <c r="A38" s="37">
        <v>36</v>
      </c>
      <c r="B38" s="47">
        <v>43487</v>
      </c>
      <c r="C38" s="39" t="s">
        <v>159</v>
      </c>
      <c r="D38" s="41">
        <v>5000</v>
      </c>
      <c r="E38" s="44"/>
      <c r="F38" s="40"/>
      <c r="G38" s="38" t="s">
        <v>206</v>
      </c>
      <c r="H38" s="119"/>
      <c r="I38" s="119"/>
    </row>
    <row r="39" spans="1:9" s="120" customFormat="1" ht="24.95" customHeight="1">
      <c r="A39" s="37">
        <v>37</v>
      </c>
      <c r="B39" s="47">
        <v>43487</v>
      </c>
      <c r="C39" s="39" t="s">
        <v>159</v>
      </c>
      <c r="D39" s="41">
        <v>47800</v>
      </c>
      <c r="E39" s="44"/>
      <c r="F39" s="40"/>
      <c r="G39" s="38" t="s">
        <v>207</v>
      </c>
      <c r="H39" s="119"/>
      <c r="I39" s="119"/>
    </row>
    <row r="40" spans="1:9" s="120" customFormat="1" ht="24.95" customHeight="1">
      <c r="A40" s="37">
        <v>38</v>
      </c>
      <c r="B40" s="47">
        <v>43487</v>
      </c>
      <c r="C40" s="39" t="s">
        <v>159</v>
      </c>
      <c r="D40" s="41">
        <v>23900</v>
      </c>
      <c r="E40" s="44"/>
      <c r="F40" s="40"/>
      <c r="G40" s="38" t="s">
        <v>208</v>
      </c>
      <c r="H40" s="119"/>
      <c r="I40" s="119"/>
    </row>
    <row r="41" spans="1:9" s="120" customFormat="1" ht="24.95" customHeight="1">
      <c r="A41" s="37">
        <v>39</v>
      </c>
      <c r="B41" s="47">
        <v>43487</v>
      </c>
      <c r="C41" s="39" t="s">
        <v>51</v>
      </c>
      <c r="D41" s="41">
        <v>539000</v>
      </c>
      <c r="E41" s="44"/>
      <c r="F41" s="40" t="s">
        <v>209</v>
      </c>
      <c r="G41" s="38" t="s">
        <v>210</v>
      </c>
      <c r="H41" s="119"/>
      <c r="I41" s="119"/>
    </row>
    <row r="42" spans="1:9" s="120" customFormat="1" ht="24.95" customHeight="1">
      <c r="A42" s="37">
        <v>40</v>
      </c>
      <c r="B42" s="47">
        <v>43487</v>
      </c>
      <c r="C42" s="39" t="s">
        <v>211</v>
      </c>
      <c r="D42" s="41">
        <v>153730</v>
      </c>
      <c r="E42" s="44"/>
      <c r="F42" s="40" t="s">
        <v>212</v>
      </c>
      <c r="G42" s="38" t="s">
        <v>177</v>
      </c>
      <c r="H42" s="119"/>
      <c r="I42" s="119"/>
    </row>
    <row r="43" spans="1:9" s="120" customFormat="1" ht="24.95" customHeight="1">
      <c r="A43" s="37">
        <v>41</v>
      </c>
      <c r="B43" s="47">
        <v>43489</v>
      </c>
      <c r="C43" s="39" t="s">
        <v>197</v>
      </c>
      <c r="D43" s="41">
        <v>130000</v>
      </c>
      <c r="E43" s="44"/>
      <c r="F43" s="40" t="s">
        <v>213</v>
      </c>
      <c r="G43" s="38" t="s">
        <v>89</v>
      </c>
      <c r="H43" s="119"/>
      <c r="I43" s="119"/>
    </row>
    <row r="44" spans="1:9" s="120" customFormat="1" ht="24.95" customHeight="1">
      <c r="A44" s="37">
        <v>42</v>
      </c>
      <c r="B44" s="47">
        <v>43489</v>
      </c>
      <c r="C44" s="39" t="s">
        <v>191</v>
      </c>
      <c r="D44" s="41">
        <v>50000</v>
      </c>
      <c r="E44" s="44"/>
      <c r="F44" s="40" t="s">
        <v>214</v>
      </c>
      <c r="G44" s="38" t="s">
        <v>89</v>
      </c>
      <c r="H44" s="119"/>
      <c r="I44" s="119"/>
    </row>
    <row r="45" spans="1:9" s="32" customFormat="1" ht="24.95" customHeight="1">
      <c r="A45" s="37">
        <v>43</v>
      </c>
      <c r="B45" s="30">
        <v>43490</v>
      </c>
      <c r="C45" s="39" t="s">
        <v>161</v>
      </c>
      <c r="D45" s="41">
        <v>123190</v>
      </c>
      <c r="E45" s="44" t="s">
        <v>240</v>
      </c>
      <c r="F45" s="40" t="s">
        <v>215</v>
      </c>
      <c r="G45" s="38" t="s">
        <v>216</v>
      </c>
      <c r="H45" s="31"/>
      <c r="I45" s="31"/>
    </row>
    <row r="46" spans="1:9" s="120" customFormat="1" ht="24.95" customHeight="1">
      <c r="A46" s="37">
        <v>44</v>
      </c>
      <c r="B46" s="47">
        <v>43490</v>
      </c>
      <c r="C46" s="39" t="s">
        <v>217</v>
      </c>
      <c r="D46" s="41">
        <v>115400</v>
      </c>
      <c r="E46" s="44"/>
      <c r="F46" s="40" t="s">
        <v>218</v>
      </c>
      <c r="G46" s="38" t="s">
        <v>219</v>
      </c>
      <c r="H46" s="119"/>
      <c r="I46" s="119"/>
    </row>
    <row r="47" spans="1:9" s="120" customFormat="1" ht="24.95" customHeight="1">
      <c r="A47" s="37">
        <v>45</v>
      </c>
      <c r="B47" s="47">
        <v>43493</v>
      </c>
      <c r="C47" s="39" t="s">
        <v>159</v>
      </c>
      <c r="D47" s="41">
        <v>18130</v>
      </c>
      <c r="E47" s="44"/>
      <c r="F47" s="40"/>
      <c r="G47" s="38" t="s">
        <v>220</v>
      </c>
      <c r="H47" s="119"/>
      <c r="I47" s="119"/>
    </row>
    <row r="48" spans="1:9" s="120" customFormat="1" ht="24.95" customHeight="1">
      <c r="A48" s="37">
        <v>46</v>
      </c>
      <c r="B48" s="47">
        <v>43495</v>
      </c>
      <c r="C48" s="39" t="s">
        <v>159</v>
      </c>
      <c r="D48" s="41">
        <v>43000</v>
      </c>
      <c r="E48" s="44"/>
      <c r="F48" s="40"/>
      <c r="G48" s="104" t="s">
        <v>196</v>
      </c>
      <c r="H48" s="119"/>
      <c r="I48" s="119"/>
    </row>
    <row r="49" spans="1:9" s="120" customFormat="1" ht="24.95" customHeight="1">
      <c r="A49" s="37">
        <v>47</v>
      </c>
      <c r="B49" s="47">
        <v>43495</v>
      </c>
      <c r="C49" s="39" t="s">
        <v>184</v>
      </c>
      <c r="D49" s="41">
        <v>2880000</v>
      </c>
      <c r="E49" s="44" t="s">
        <v>240</v>
      </c>
      <c r="F49" s="40" t="s">
        <v>221</v>
      </c>
      <c r="G49" s="38" t="s">
        <v>57</v>
      </c>
      <c r="H49" s="119"/>
      <c r="I49" s="119"/>
    </row>
    <row r="50" spans="1:9" s="120" customFormat="1" ht="24.95" customHeight="1">
      <c r="A50" s="37">
        <v>48</v>
      </c>
      <c r="B50" s="47">
        <v>43495</v>
      </c>
      <c r="C50" s="39" t="s">
        <v>161</v>
      </c>
      <c r="D50" s="41">
        <v>89960</v>
      </c>
      <c r="E50" s="44"/>
      <c r="F50" s="40" t="s">
        <v>222</v>
      </c>
      <c r="G50" s="38" t="s">
        <v>89</v>
      </c>
      <c r="H50" s="119"/>
      <c r="I50" s="119"/>
    </row>
    <row r="51" spans="1:9" s="120" customFormat="1" ht="24.95" customHeight="1">
      <c r="A51" s="37">
        <v>49</v>
      </c>
      <c r="B51" s="47">
        <v>43495</v>
      </c>
      <c r="C51" s="39" t="s">
        <v>211</v>
      </c>
      <c r="D51" s="41">
        <v>1956785</v>
      </c>
      <c r="E51" s="44"/>
      <c r="F51" s="40" t="s">
        <v>223</v>
      </c>
      <c r="G51" s="25" t="s">
        <v>158</v>
      </c>
      <c r="H51" s="119"/>
      <c r="I51" s="119"/>
    </row>
    <row r="52" spans="1:9" s="120" customFormat="1" ht="24.95" customHeight="1">
      <c r="A52" s="37">
        <v>50</v>
      </c>
      <c r="B52" s="47">
        <v>43495</v>
      </c>
      <c r="C52" s="39" t="s">
        <v>191</v>
      </c>
      <c r="D52" s="41">
        <v>1350000</v>
      </c>
      <c r="E52" s="44" t="s">
        <v>240</v>
      </c>
      <c r="F52" s="40" t="s">
        <v>224</v>
      </c>
      <c r="G52" s="39" t="s">
        <v>225</v>
      </c>
      <c r="H52" s="119"/>
      <c r="I52" s="119"/>
    </row>
    <row r="53" spans="1:9" s="120" customFormat="1" ht="24.95" customHeight="1">
      <c r="A53" s="37">
        <v>51</v>
      </c>
      <c r="B53" s="47">
        <v>43495</v>
      </c>
      <c r="C53" s="39" t="s">
        <v>217</v>
      </c>
      <c r="D53" s="41">
        <v>355000</v>
      </c>
      <c r="E53" s="44" t="s">
        <v>240</v>
      </c>
      <c r="F53" s="40" t="s">
        <v>226</v>
      </c>
      <c r="G53" s="38" t="s">
        <v>162</v>
      </c>
      <c r="H53" s="119"/>
      <c r="I53" s="119"/>
    </row>
    <row r="54" spans="1:9" s="120" customFormat="1" ht="24.95" customHeight="1">
      <c r="A54" s="37">
        <v>52</v>
      </c>
      <c r="B54" s="47">
        <v>43495</v>
      </c>
      <c r="C54" s="39" t="s">
        <v>194</v>
      </c>
      <c r="D54" s="41">
        <v>2518120</v>
      </c>
      <c r="E54" s="44" t="s">
        <v>240</v>
      </c>
      <c r="F54" s="40" t="s">
        <v>227</v>
      </c>
      <c r="G54" s="38" t="s">
        <v>228</v>
      </c>
      <c r="H54" s="119"/>
      <c r="I54" s="119"/>
    </row>
    <row r="55" spans="1:9" s="120" customFormat="1" ht="24.95" customHeight="1">
      <c r="A55" s="37">
        <v>53</v>
      </c>
      <c r="B55" s="47">
        <v>43495</v>
      </c>
      <c r="C55" s="39" t="s">
        <v>51</v>
      </c>
      <c r="D55" s="41">
        <v>59000</v>
      </c>
      <c r="E55" s="44"/>
      <c r="F55" s="40" t="s">
        <v>229</v>
      </c>
      <c r="G55" s="38" t="s">
        <v>113</v>
      </c>
      <c r="H55" s="119"/>
      <c r="I55" s="119"/>
    </row>
    <row r="56" spans="1:9" s="120" customFormat="1" ht="24.95" customHeight="1">
      <c r="A56" s="37">
        <v>54</v>
      </c>
      <c r="B56" s="47">
        <v>43496</v>
      </c>
      <c r="C56" s="39" t="s">
        <v>159</v>
      </c>
      <c r="D56" s="41">
        <v>39000</v>
      </c>
      <c r="E56" s="44"/>
      <c r="F56" s="40"/>
      <c r="G56" s="104" t="s">
        <v>156</v>
      </c>
      <c r="H56" s="119"/>
      <c r="I56" s="119"/>
    </row>
    <row r="57" spans="1:9" s="120" customFormat="1" ht="24.95" customHeight="1">
      <c r="A57" s="37">
        <v>55</v>
      </c>
      <c r="B57" s="47">
        <v>43496</v>
      </c>
      <c r="C57" s="39" t="s">
        <v>184</v>
      </c>
      <c r="D57" s="41">
        <v>70000</v>
      </c>
      <c r="E57" s="44"/>
      <c r="F57" s="40" t="s">
        <v>230</v>
      </c>
      <c r="G57" s="39" t="s">
        <v>231</v>
      </c>
      <c r="H57" s="119"/>
      <c r="I57" s="119"/>
    </row>
    <row r="58" spans="1:9" s="120" customFormat="1" ht="24.95" customHeight="1">
      <c r="A58" s="37">
        <v>56</v>
      </c>
      <c r="B58" s="47">
        <v>43496</v>
      </c>
      <c r="C58" s="39" t="s">
        <v>191</v>
      </c>
      <c r="D58" s="41">
        <v>886700</v>
      </c>
      <c r="E58" s="44"/>
      <c r="F58" s="40" t="s">
        <v>232</v>
      </c>
      <c r="G58" s="38" t="s">
        <v>186</v>
      </c>
      <c r="H58" s="119"/>
      <c r="I58" s="119"/>
    </row>
    <row r="59" spans="1:9" s="120" customFormat="1" ht="24.95" customHeight="1">
      <c r="A59" s="37">
        <v>57</v>
      </c>
      <c r="B59" s="47">
        <v>43496</v>
      </c>
      <c r="C59" s="39" t="s">
        <v>217</v>
      </c>
      <c r="D59" s="41">
        <v>39600</v>
      </c>
      <c r="E59" s="44"/>
      <c r="F59" s="40" t="s">
        <v>233</v>
      </c>
      <c r="G59" s="38" t="s">
        <v>234</v>
      </c>
      <c r="H59" s="119"/>
      <c r="I59" s="119"/>
    </row>
    <row r="60" spans="1:9" s="120" customFormat="1" ht="24.95" customHeight="1">
      <c r="A60" s="37">
        <v>58</v>
      </c>
      <c r="B60" s="47">
        <v>43496</v>
      </c>
      <c r="C60" s="39" t="s">
        <v>235</v>
      </c>
      <c r="D60" s="41">
        <v>120000</v>
      </c>
      <c r="E60" s="44"/>
      <c r="F60" s="40" t="s">
        <v>236</v>
      </c>
      <c r="G60" s="38" t="s">
        <v>237</v>
      </c>
      <c r="H60" s="119"/>
      <c r="I60" s="119"/>
    </row>
    <row r="61" spans="1:9" ht="24.95" customHeight="1" thickBot="1">
      <c r="A61" s="121"/>
      <c r="B61" s="122"/>
      <c r="C61" s="123" t="s">
        <v>23</v>
      </c>
      <c r="D61" s="124">
        <f>SUM(D3:D60)</f>
        <v>33328670</v>
      </c>
      <c r="E61" s="125"/>
      <c r="F61" s="123"/>
      <c r="G61" s="126"/>
    </row>
  </sheetData>
  <autoFilter ref="A2:G61"/>
  <mergeCells count="1">
    <mergeCell ref="A1:G1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activeCell="E14" sqref="E14"/>
    </sheetView>
  </sheetViews>
  <sheetFormatPr defaultRowHeight="16.5"/>
  <cols>
    <col min="1" max="1" width="4.5" style="72" bestFit="1" customWidth="1"/>
    <col min="2" max="2" width="9.75" style="72" bestFit="1" customWidth="1"/>
    <col min="3" max="3" width="13.375" style="72" bestFit="1" customWidth="1"/>
    <col min="4" max="4" width="6" style="72" bestFit="1" customWidth="1"/>
    <col min="5" max="5" width="6.5" style="72" bestFit="1" customWidth="1"/>
    <col min="6" max="8" width="5.5" style="72" bestFit="1" customWidth="1"/>
    <col min="9" max="9" width="17.75" style="73" bestFit="1" customWidth="1"/>
    <col min="10" max="10" width="7.375" style="72" bestFit="1" customWidth="1"/>
    <col min="11" max="11" width="39.375" style="72" bestFit="1" customWidth="1"/>
    <col min="12" max="12" width="6.625" style="74" bestFit="1" customWidth="1"/>
    <col min="13" max="13" width="4.5" style="73" bestFit="1" customWidth="1"/>
    <col min="14" max="14" width="11.875" style="74" bestFit="1" customWidth="1"/>
    <col min="15" max="15" width="4.5" style="72" bestFit="1" customWidth="1"/>
    <col min="16" max="16" width="9" style="72"/>
    <col min="17" max="17" width="26.25" style="72" bestFit="1" customWidth="1"/>
    <col min="18" max="16384" width="9" style="72"/>
  </cols>
  <sheetData>
    <row r="1" spans="1:17" s="58" customFormat="1" ht="50.1" customHeight="1" thickBot="1">
      <c r="A1" s="172" t="s">
        <v>241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7" s="58" customFormat="1" ht="20.25" customHeight="1">
      <c r="A2" s="173" t="s">
        <v>242</v>
      </c>
      <c r="B2" s="175" t="s">
        <v>9</v>
      </c>
      <c r="C2" s="175" t="s">
        <v>243</v>
      </c>
      <c r="D2" s="177" t="s">
        <v>244</v>
      </c>
      <c r="E2" s="59"/>
      <c r="F2" s="60"/>
      <c r="G2" s="60"/>
      <c r="H2" s="61"/>
      <c r="I2" s="175" t="s">
        <v>245</v>
      </c>
      <c r="J2" s="175" t="s">
        <v>246</v>
      </c>
      <c r="K2" s="175" t="s">
        <v>247</v>
      </c>
      <c r="L2" s="168" t="s">
        <v>248</v>
      </c>
      <c r="M2" s="175" t="s">
        <v>249</v>
      </c>
      <c r="N2" s="168" t="s">
        <v>250</v>
      </c>
      <c r="O2" s="170" t="s">
        <v>251</v>
      </c>
    </row>
    <row r="3" spans="1:17" s="58" customFormat="1" ht="20.25" thickBot="1">
      <c r="A3" s="174"/>
      <c r="B3" s="176"/>
      <c r="C3" s="176"/>
      <c r="D3" s="178"/>
      <c r="E3" s="62" t="s">
        <v>252</v>
      </c>
      <c r="F3" s="63" t="s">
        <v>58</v>
      </c>
      <c r="G3" s="63" t="s">
        <v>253</v>
      </c>
      <c r="H3" s="63" t="s">
        <v>254</v>
      </c>
      <c r="I3" s="176"/>
      <c r="J3" s="176"/>
      <c r="K3" s="176"/>
      <c r="L3" s="169"/>
      <c r="M3" s="176"/>
      <c r="N3" s="169"/>
      <c r="O3" s="171"/>
    </row>
    <row r="4" spans="1:17" s="58" customFormat="1" ht="28.5" customHeight="1">
      <c r="A4" s="107">
        <v>1</v>
      </c>
      <c r="B4" s="64" t="s">
        <v>255</v>
      </c>
      <c r="C4" s="108" t="s">
        <v>59</v>
      </c>
      <c r="D4" s="48" t="s">
        <v>256</v>
      </c>
      <c r="E4" s="109"/>
      <c r="F4" s="48"/>
      <c r="G4" s="48" t="s">
        <v>257</v>
      </c>
      <c r="H4" s="48" t="s">
        <v>257</v>
      </c>
      <c r="I4" s="64" t="str">
        <f>REPLACE(Q4,2,LEN(Q4)-2,REPT("O",LEN(Q4)-2))</f>
        <v>신O철</v>
      </c>
      <c r="J4" s="112" t="s">
        <v>72</v>
      </c>
      <c r="K4" s="112" t="s">
        <v>258</v>
      </c>
      <c r="L4" s="65">
        <v>150</v>
      </c>
      <c r="M4" s="109" t="s">
        <v>259</v>
      </c>
      <c r="N4" s="85">
        <v>3793000</v>
      </c>
      <c r="O4" s="110"/>
      <c r="Q4" s="113" t="s">
        <v>260</v>
      </c>
    </row>
    <row r="5" spans="1:17" s="58" customFormat="1" ht="28.5" customHeight="1">
      <c r="A5" s="107">
        <v>2</v>
      </c>
      <c r="B5" s="64" t="s">
        <v>255</v>
      </c>
      <c r="C5" s="108" t="s">
        <v>59</v>
      </c>
      <c r="D5" s="48" t="s">
        <v>256</v>
      </c>
      <c r="E5" s="48"/>
      <c r="F5" s="48"/>
      <c r="G5" s="48" t="s">
        <v>257</v>
      </c>
      <c r="H5" s="48" t="s">
        <v>257</v>
      </c>
      <c r="I5" s="64" t="str">
        <f t="shared" ref="I5:I25" si="0">REPLACE(Q5,2,LEN(Q5)-2,REPT("O",LEN(Q5)-2))</f>
        <v>신O철</v>
      </c>
      <c r="J5" s="112" t="s">
        <v>47</v>
      </c>
      <c r="K5" s="112" t="s">
        <v>258</v>
      </c>
      <c r="L5" s="65">
        <v>250</v>
      </c>
      <c r="M5" s="48" t="s">
        <v>261</v>
      </c>
      <c r="N5" s="85">
        <v>1460000</v>
      </c>
      <c r="O5" s="67"/>
      <c r="Q5" s="113" t="s">
        <v>260</v>
      </c>
    </row>
    <row r="6" spans="1:17" s="58" customFormat="1" ht="28.5" customHeight="1">
      <c r="A6" s="107">
        <v>3</v>
      </c>
      <c r="B6" s="64" t="s">
        <v>262</v>
      </c>
      <c r="C6" s="108" t="s">
        <v>59</v>
      </c>
      <c r="D6" s="48" t="s">
        <v>263</v>
      </c>
      <c r="E6" s="109" t="s">
        <v>264</v>
      </c>
      <c r="F6" s="48"/>
      <c r="G6" s="48" t="s">
        <v>257</v>
      </c>
      <c r="H6" s="48" t="s">
        <v>257</v>
      </c>
      <c r="I6" s="64" t="str">
        <f t="shared" si="0"/>
        <v>멘OOO도</v>
      </c>
      <c r="J6" s="112" t="s">
        <v>60</v>
      </c>
      <c r="K6" s="112" t="s">
        <v>265</v>
      </c>
      <c r="L6" s="65">
        <v>22</v>
      </c>
      <c r="M6" s="48" t="s">
        <v>266</v>
      </c>
      <c r="N6" s="85">
        <v>261000</v>
      </c>
      <c r="O6" s="67"/>
      <c r="Q6" s="113" t="s">
        <v>267</v>
      </c>
    </row>
    <row r="7" spans="1:17" s="58" customFormat="1" ht="28.5" customHeight="1">
      <c r="A7" s="107">
        <v>4</v>
      </c>
      <c r="B7" s="64" t="s">
        <v>268</v>
      </c>
      <c r="C7" s="108" t="s">
        <v>59</v>
      </c>
      <c r="D7" s="48" t="s">
        <v>263</v>
      </c>
      <c r="E7" s="109" t="s">
        <v>264</v>
      </c>
      <c r="F7" s="109"/>
      <c r="G7" s="48" t="s">
        <v>257</v>
      </c>
      <c r="H7" s="48" t="s">
        <v>257</v>
      </c>
      <c r="I7" s="64" t="str">
        <f t="shared" si="0"/>
        <v>제OOOOO션</v>
      </c>
      <c r="J7" s="112" t="s">
        <v>47</v>
      </c>
      <c r="K7" s="112" t="s">
        <v>269</v>
      </c>
      <c r="L7" s="65">
        <v>26</v>
      </c>
      <c r="M7" s="48" t="s">
        <v>270</v>
      </c>
      <c r="N7" s="85">
        <v>6980000</v>
      </c>
      <c r="O7" s="110"/>
      <c r="Q7" s="113" t="s">
        <v>271</v>
      </c>
    </row>
    <row r="8" spans="1:17" s="58" customFormat="1" ht="28.5" customHeight="1">
      <c r="A8" s="107">
        <v>5</v>
      </c>
      <c r="B8" s="64" t="s">
        <v>272</v>
      </c>
      <c r="C8" s="108" t="s">
        <v>59</v>
      </c>
      <c r="D8" s="48" t="s">
        <v>273</v>
      </c>
      <c r="E8" s="48" t="s">
        <v>274</v>
      </c>
      <c r="F8" s="48"/>
      <c r="G8" s="48" t="s">
        <v>275</v>
      </c>
      <c r="H8" s="48" t="s">
        <v>275</v>
      </c>
      <c r="I8" s="64" t="str">
        <f t="shared" si="0"/>
        <v>용OOOOOOOOO장</v>
      </c>
      <c r="J8" s="112" t="s">
        <v>60</v>
      </c>
      <c r="K8" s="112" t="s">
        <v>276</v>
      </c>
      <c r="L8" s="65">
        <v>20</v>
      </c>
      <c r="M8" s="109" t="s">
        <v>277</v>
      </c>
      <c r="N8" s="85">
        <v>333300</v>
      </c>
      <c r="O8" s="67"/>
      <c r="Q8" s="113" t="s">
        <v>278</v>
      </c>
    </row>
    <row r="9" spans="1:17" s="58" customFormat="1" ht="28.5" customHeight="1">
      <c r="A9" s="107">
        <v>6</v>
      </c>
      <c r="B9" s="64" t="s">
        <v>272</v>
      </c>
      <c r="C9" s="108" t="s">
        <v>59</v>
      </c>
      <c r="D9" s="48" t="s">
        <v>273</v>
      </c>
      <c r="E9" s="48" t="s">
        <v>274</v>
      </c>
      <c r="F9" s="48"/>
      <c r="G9" s="48" t="s">
        <v>275</v>
      </c>
      <c r="H9" s="48" t="s">
        <v>275</v>
      </c>
      <c r="I9" s="64" t="str">
        <f t="shared" si="0"/>
        <v>은OOO원</v>
      </c>
      <c r="J9" s="112" t="s">
        <v>47</v>
      </c>
      <c r="K9" s="112" t="s">
        <v>279</v>
      </c>
      <c r="L9" s="65">
        <v>144</v>
      </c>
      <c r="M9" s="109" t="s">
        <v>270</v>
      </c>
      <c r="N9" s="85">
        <v>1320480</v>
      </c>
      <c r="O9" s="67"/>
      <c r="Q9" s="113" t="s">
        <v>280</v>
      </c>
    </row>
    <row r="10" spans="1:17" s="58" customFormat="1" ht="28.5" customHeight="1">
      <c r="A10" s="107">
        <v>7</v>
      </c>
      <c r="B10" s="64" t="s">
        <v>281</v>
      </c>
      <c r="C10" s="108" t="s">
        <v>59</v>
      </c>
      <c r="D10" s="48" t="s">
        <v>273</v>
      </c>
      <c r="E10" s="48" t="s">
        <v>274</v>
      </c>
      <c r="F10" s="48"/>
      <c r="G10" s="48" t="s">
        <v>275</v>
      </c>
      <c r="H10" s="48" t="s">
        <v>275</v>
      </c>
      <c r="I10" s="64" t="str">
        <f t="shared" si="0"/>
        <v>리OOO렛</v>
      </c>
      <c r="J10" s="112" t="s">
        <v>63</v>
      </c>
      <c r="K10" s="112" t="s">
        <v>71</v>
      </c>
      <c r="L10" s="65">
        <v>200</v>
      </c>
      <c r="M10" s="48" t="s">
        <v>282</v>
      </c>
      <c r="N10" s="85">
        <v>200000</v>
      </c>
      <c r="O10" s="67"/>
      <c r="Q10" s="113" t="s">
        <v>64</v>
      </c>
    </row>
    <row r="11" spans="1:17" s="58" customFormat="1" ht="28.5" customHeight="1">
      <c r="A11" s="107">
        <v>8</v>
      </c>
      <c r="B11" s="64" t="s">
        <v>281</v>
      </c>
      <c r="C11" s="108" t="s">
        <v>59</v>
      </c>
      <c r="D11" s="48" t="s">
        <v>273</v>
      </c>
      <c r="E11" s="48" t="s">
        <v>274</v>
      </c>
      <c r="F11" s="48"/>
      <c r="G11" s="48" t="s">
        <v>275</v>
      </c>
      <c r="H11" s="48" t="s">
        <v>275</v>
      </c>
      <c r="I11" s="64" t="str">
        <f t="shared" si="0"/>
        <v>한OOOOOOOO점</v>
      </c>
      <c r="J11" s="112" t="s">
        <v>61</v>
      </c>
      <c r="K11" s="112" t="s">
        <v>283</v>
      </c>
      <c r="L11" s="65">
        <v>8</v>
      </c>
      <c r="M11" s="109" t="s">
        <v>270</v>
      </c>
      <c r="N11" s="85">
        <v>150960</v>
      </c>
      <c r="O11" s="67"/>
      <c r="Q11" s="113" t="s">
        <v>62</v>
      </c>
    </row>
    <row r="12" spans="1:17" s="58" customFormat="1" ht="28.5" customHeight="1">
      <c r="A12" s="107">
        <v>9</v>
      </c>
      <c r="B12" s="64" t="s">
        <v>284</v>
      </c>
      <c r="C12" s="108" t="s">
        <v>59</v>
      </c>
      <c r="D12" s="48" t="s">
        <v>273</v>
      </c>
      <c r="E12" s="48" t="s">
        <v>285</v>
      </c>
      <c r="F12" s="48"/>
      <c r="G12" s="48" t="s">
        <v>286</v>
      </c>
      <c r="H12" s="48" t="s">
        <v>286</v>
      </c>
      <c r="I12" s="64" t="str">
        <f t="shared" si="0"/>
        <v>북OOOOOO터</v>
      </c>
      <c r="J12" s="112" t="s">
        <v>47</v>
      </c>
      <c r="K12" s="112" t="s">
        <v>287</v>
      </c>
      <c r="L12" s="65">
        <v>30</v>
      </c>
      <c r="M12" s="109" t="s">
        <v>270</v>
      </c>
      <c r="N12" s="114">
        <v>1</v>
      </c>
      <c r="O12" s="67"/>
      <c r="Q12" s="113" t="s">
        <v>66</v>
      </c>
    </row>
    <row r="13" spans="1:17" s="58" customFormat="1" ht="28.5" customHeight="1">
      <c r="A13" s="107">
        <v>10</v>
      </c>
      <c r="B13" s="64" t="s">
        <v>288</v>
      </c>
      <c r="C13" s="108" t="s">
        <v>59</v>
      </c>
      <c r="D13" s="48" t="s">
        <v>273</v>
      </c>
      <c r="E13" s="48" t="s">
        <v>274</v>
      </c>
      <c r="F13" s="48"/>
      <c r="G13" s="48" t="s">
        <v>275</v>
      </c>
      <c r="H13" s="48" t="s">
        <v>275</v>
      </c>
      <c r="I13" s="64" t="str">
        <f t="shared" si="0"/>
        <v>성OO트</v>
      </c>
      <c r="J13" s="112" t="s">
        <v>47</v>
      </c>
      <c r="K13" s="112" t="s">
        <v>289</v>
      </c>
      <c r="L13" s="65">
        <v>800</v>
      </c>
      <c r="M13" s="109" t="s">
        <v>270</v>
      </c>
      <c r="N13" s="85">
        <v>720000</v>
      </c>
      <c r="O13" s="67"/>
      <c r="Q13" s="113" t="s">
        <v>65</v>
      </c>
    </row>
    <row r="14" spans="1:17" s="58" customFormat="1" ht="28.5" customHeight="1">
      <c r="A14" s="107">
        <v>11</v>
      </c>
      <c r="B14" s="64" t="s">
        <v>288</v>
      </c>
      <c r="C14" s="108" t="s">
        <v>59</v>
      </c>
      <c r="D14" s="48" t="s">
        <v>290</v>
      </c>
      <c r="E14" s="48"/>
      <c r="F14" s="48"/>
      <c r="G14" s="48" t="s">
        <v>275</v>
      </c>
      <c r="H14" s="48" t="s">
        <v>275</v>
      </c>
      <c r="I14" s="64" t="str">
        <f t="shared" si="0"/>
        <v>정O욱</v>
      </c>
      <c r="J14" s="112" t="s">
        <v>47</v>
      </c>
      <c r="K14" s="112" t="s">
        <v>291</v>
      </c>
      <c r="L14" s="65">
        <v>3300</v>
      </c>
      <c r="M14" s="109" t="s">
        <v>270</v>
      </c>
      <c r="N14" s="85">
        <v>2070000</v>
      </c>
      <c r="O14" s="67"/>
      <c r="Q14" s="113" t="s">
        <v>292</v>
      </c>
    </row>
    <row r="15" spans="1:17" s="58" customFormat="1" ht="28.5" customHeight="1">
      <c r="A15" s="107">
        <v>12</v>
      </c>
      <c r="B15" s="64" t="s">
        <v>293</v>
      </c>
      <c r="C15" s="108" t="s">
        <v>59</v>
      </c>
      <c r="D15" s="48" t="s">
        <v>273</v>
      </c>
      <c r="E15" s="109" t="s">
        <v>274</v>
      </c>
      <c r="F15" s="48"/>
      <c r="G15" s="48" t="s">
        <v>275</v>
      </c>
      <c r="H15" s="48" t="s">
        <v>275</v>
      </c>
      <c r="I15" s="64" t="str">
        <f t="shared" si="0"/>
        <v>한OOOOOOOO점</v>
      </c>
      <c r="J15" s="112" t="s">
        <v>61</v>
      </c>
      <c r="K15" s="112" t="s">
        <v>294</v>
      </c>
      <c r="L15" s="65">
        <v>8</v>
      </c>
      <c r="M15" s="109" t="s">
        <v>270</v>
      </c>
      <c r="N15" s="85">
        <v>134640</v>
      </c>
      <c r="O15" s="67"/>
      <c r="Q15" s="113" t="s">
        <v>62</v>
      </c>
    </row>
    <row r="16" spans="1:17" s="58" customFormat="1" ht="28.5" customHeight="1">
      <c r="A16" s="107">
        <v>13</v>
      </c>
      <c r="B16" s="64" t="s">
        <v>295</v>
      </c>
      <c r="C16" s="108" t="s">
        <v>59</v>
      </c>
      <c r="D16" s="48" t="s">
        <v>273</v>
      </c>
      <c r="E16" s="109" t="s">
        <v>285</v>
      </c>
      <c r="F16" s="48"/>
      <c r="G16" s="48" t="s">
        <v>286</v>
      </c>
      <c r="H16" s="48" t="s">
        <v>286</v>
      </c>
      <c r="I16" s="64" t="str">
        <f t="shared" si="0"/>
        <v>경OOOOOOOOO회</v>
      </c>
      <c r="J16" s="112" t="s">
        <v>47</v>
      </c>
      <c r="K16" s="112" t="s">
        <v>296</v>
      </c>
      <c r="L16" s="65">
        <v>130</v>
      </c>
      <c r="M16" s="109" t="s">
        <v>270</v>
      </c>
      <c r="N16" s="85">
        <v>4285000</v>
      </c>
      <c r="O16" s="67"/>
      <c r="Q16" s="113" t="s">
        <v>68</v>
      </c>
    </row>
    <row r="17" spans="1:17" s="58" customFormat="1" ht="28.5" customHeight="1">
      <c r="A17" s="107">
        <v>14</v>
      </c>
      <c r="B17" s="64" t="s">
        <v>295</v>
      </c>
      <c r="C17" s="108" t="s">
        <v>59</v>
      </c>
      <c r="D17" s="48" t="s">
        <v>273</v>
      </c>
      <c r="E17" s="109" t="s">
        <v>285</v>
      </c>
      <c r="F17" s="48"/>
      <c r="G17" s="48" t="s">
        <v>286</v>
      </c>
      <c r="H17" s="48" t="s">
        <v>286</v>
      </c>
      <c r="I17" s="64" t="str">
        <f t="shared" si="0"/>
        <v>남OOOOOO터</v>
      </c>
      <c r="J17" s="112" t="s">
        <v>67</v>
      </c>
      <c r="K17" s="112" t="s">
        <v>297</v>
      </c>
      <c r="L17" s="65">
        <v>100</v>
      </c>
      <c r="M17" s="109" t="s">
        <v>298</v>
      </c>
      <c r="N17" s="114">
        <v>1</v>
      </c>
      <c r="O17" s="67"/>
      <c r="Q17" s="113" t="s">
        <v>299</v>
      </c>
    </row>
    <row r="18" spans="1:17" s="58" customFormat="1" ht="28.5" customHeight="1">
      <c r="A18" s="107">
        <v>15</v>
      </c>
      <c r="B18" s="64" t="s">
        <v>300</v>
      </c>
      <c r="C18" s="108" t="s">
        <v>59</v>
      </c>
      <c r="D18" s="48" t="s">
        <v>273</v>
      </c>
      <c r="E18" s="48" t="s">
        <v>285</v>
      </c>
      <c r="F18" s="48"/>
      <c r="G18" s="48" t="s">
        <v>286</v>
      </c>
      <c r="H18" s="48" t="s">
        <v>286</v>
      </c>
      <c r="I18" s="64" t="str">
        <f t="shared" si="0"/>
        <v>북OOOOOO터</v>
      </c>
      <c r="J18" s="112" t="s">
        <v>47</v>
      </c>
      <c r="K18" s="112" t="s">
        <v>301</v>
      </c>
      <c r="L18" s="65">
        <v>100</v>
      </c>
      <c r="M18" s="109" t="s">
        <v>270</v>
      </c>
      <c r="N18" s="114">
        <v>1</v>
      </c>
      <c r="O18" s="67"/>
      <c r="Q18" s="113" t="s">
        <v>66</v>
      </c>
    </row>
    <row r="19" spans="1:17" s="58" customFormat="1" ht="28.5" customHeight="1">
      <c r="A19" s="107">
        <v>16</v>
      </c>
      <c r="B19" s="64" t="s">
        <v>302</v>
      </c>
      <c r="C19" s="108" t="s">
        <v>59</v>
      </c>
      <c r="D19" s="48" t="s">
        <v>273</v>
      </c>
      <c r="E19" s="48" t="s">
        <v>274</v>
      </c>
      <c r="F19" s="48"/>
      <c r="G19" s="48" t="s">
        <v>275</v>
      </c>
      <c r="H19" s="48" t="s">
        <v>275</v>
      </c>
      <c r="I19" s="64" t="str">
        <f t="shared" si="0"/>
        <v>경OOOOOOOOOOOO원</v>
      </c>
      <c r="J19" s="112" t="s">
        <v>61</v>
      </c>
      <c r="K19" s="112" t="s">
        <v>303</v>
      </c>
      <c r="L19" s="65">
        <v>100</v>
      </c>
      <c r="M19" s="109" t="s">
        <v>270</v>
      </c>
      <c r="N19" s="85">
        <v>1671500</v>
      </c>
      <c r="O19" s="67"/>
      <c r="Q19" s="113" t="s">
        <v>304</v>
      </c>
    </row>
    <row r="20" spans="1:17" s="58" customFormat="1" ht="28.5" customHeight="1">
      <c r="A20" s="107">
        <v>17</v>
      </c>
      <c r="B20" s="64" t="s">
        <v>305</v>
      </c>
      <c r="C20" s="108" t="s">
        <v>59</v>
      </c>
      <c r="D20" s="48" t="s">
        <v>273</v>
      </c>
      <c r="E20" s="48" t="s">
        <v>274</v>
      </c>
      <c r="F20" s="48"/>
      <c r="G20" s="48" t="s">
        <v>275</v>
      </c>
      <c r="H20" s="48" t="s">
        <v>275</v>
      </c>
      <c r="I20" s="64" t="str">
        <f t="shared" si="0"/>
        <v>한OOOOOOOO점</v>
      </c>
      <c r="J20" s="112" t="s">
        <v>61</v>
      </c>
      <c r="K20" s="112" t="s">
        <v>306</v>
      </c>
      <c r="L20" s="65">
        <v>8</v>
      </c>
      <c r="M20" s="109" t="s">
        <v>270</v>
      </c>
      <c r="N20" s="85">
        <v>125800</v>
      </c>
      <c r="O20" s="67"/>
      <c r="Q20" s="113" t="s">
        <v>62</v>
      </c>
    </row>
    <row r="21" spans="1:17" s="58" customFormat="1" ht="28.5" customHeight="1">
      <c r="A21" s="107">
        <v>18</v>
      </c>
      <c r="B21" s="64" t="s">
        <v>307</v>
      </c>
      <c r="C21" s="108" t="s">
        <v>59</v>
      </c>
      <c r="D21" s="48" t="s">
        <v>273</v>
      </c>
      <c r="E21" s="48" t="s">
        <v>285</v>
      </c>
      <c r="F21" s="48"/>
      <c r="G21" s="48" t="s">
        <v>286</v>
      </c>
      <c r="H21" s="48" t="s">
        <v>286</v>
      </c>
      <c r="I21" s="64" t="str">
        <f t="shared" si="0"/>
        <v>경OOOOOOOOO회</v>
      </c>
      <c r="J21" s="112" t="s">
        <v>47</v>
      </c>
      <c r="K21" s="112" t="s">
        <v>308</v>
      </c>
      <c r="L21" s="65">
        <v>115</v>
      </c>
      <c r="M21" s="109" t="s">
        <v>270</v>
      </c>
      <c r="N21" s="85">
        <v>7068000</v>
      </c>
      <c r="O21" s="67"/>
      <c r="Q21" s="113" t="s">
        <v>68</v>
      </c>
    </row>
    <row r="22" spans="1:17" s="58" customFormat="1" ht="28.5" customHeight="1">
      <c r="A22" s="107">
        <v>19</v>
      </c>
      <c r="B22" s="64" t="s">
        <v>307</v>
      </c>
      <c r="C22" s="108" t="s">
        <v>59</v>
      </c>
      <c r="D22" s="48" t="s">
        <v>273</v>
      </c>
      <c r="E22" s="48" t="s">
        <v>274</v>
      </c>
      <c r="F22" s="48"/>
      <c r="G22" s="48" t="s">
        <v>275</v>
      </c>
      <c r="H22" s="48" t="s">
        <v>275</v>
      </c>
      <c r="I22" s="64" t="str">
        <f t="shared" si="0"/>
        <v>(OOOOOOOOO스</v>
      </c>
      <c r="J22" s="112" t="s">
        <v>61</v>
      </c>
      <c r="K22" s="112" t="s">
        <v>309</v>
      </c>
      <c r="L22" s="65">
        <v>20</v>
      </c>
      <c r="M22" s="109" t="s">
        <v>270</v>
      </c>
      <c r="N22" s="85">
        <v>316000</v>
      </c>
      <c r="O22" s="67"/>
      <c r="Q22" s="113" t="s">
        <v>310</v>
      </c>
    </row>
    <row r="23" spans="1:17" s="58" customFormat="1" ht="28.5" customHeight="1">
      <c r="A23" s="107">
        <v>20</v>
      </c>
      <c r="B23" s="64" t="s">
        <v>311</v>
      </c>
      <c r="C23" s="108" t="s">
        <v>59</v>
      </c>
      <c r="D23" s="48" t="s">
        <v>273</v>
      </c>
      <c r="E23" s="109" t="s">
        <v>274</v>
      </c>
      <c r="F23" s="48"/>
      <c r="G23" s="48" t="s">
        <v>275</v>
      </c>
      <c r="H23" s="48" t="s">
        <v>275</v>
      </c>
      <c r="I23" s="64" t="str">
        <f t="shared" si="0"/>
        <v>국OOOOOOOO도</v>
      </c>
      <c r="J23" s="112" t="s">
        <v>60</v>
      </c>
      <c r="K23" s="112" t="s">
        <v>312</v>
      </c>
      <c r="L23" s="65">
        <v>3</v>
      </c>
      <c r="M23" s="109" t="s">
        <v>277</v>
      </c>
      <c r="N23" s="85">
        <v>61600</v>
      </c>
      <c r="O23" s="67"/>
      <c r="Q23" s="113" t="s">
        <v>313</v>
      </c>
    </row>
    <row r="24" spans="1:17" s="58" customFormat="1" ht="28.5" customHeight="1">
      <c r="A24" s="107">
        <v>21</v>
      </c>
      <c r="B24" s="64" t="s">
        <v>311</v>
      </c>
      <c r="C24" s="108" t="s">
        <v>59</v>
      </c>
      <c r="D24" s="48" t="s">
        <v>273</v>
      </c>
      <c r="E24" s="109" t="s">
        <v>274</v>
      </c>
      <c r="F24" s="48"/>
      <c r="G24" s="48" t="s">
        <v>275</v>
      </c>
      <c r="H24" s="48" t="s">
        <v>275</v>
      </c>
      <c r="I24" s="64" t="str">
        <f t="shared" si="0"/>
        <v>일OF</v>
      </c>
      <c r="J24" s="112" t="s">
        <v>61</v>
      </c>
      <c r="K24" s="112" t="s">
        <v>314</v>
      </c>
      <c r="L24" s="65">
        <v>99</v>
      </c>
      <c r="M24" s="48" t="s">
        <v>270</v>
      </c>
      <c r="N24" s="85">
        <v>1980000</v>
      </c>
      <c r="O24" s="67"/>
      <c r="Q24" s="113" t="s">
        <v>315</v>
      </c>
    </row>
    <row r="25" spans="1:17" s="58" customFormat="1" ht="28.5" customHeight="1">
      <c r="A25" s="107">
        <v>22</v>
      </c>
      <c r="B25" s="64" t="s">
        <v>316</v>
      </c>
      <c r="C25" s="108" t="s">
        <v>59</v>
      </c>
      <c r="D25" s="48" t="s">
        <v>273</v>
      </c>
      <c r="E25" s="109" t="s">
        <v>274</v>
      </c>
      <c r="F25" s="48"/>
      <c r="G25" s="48" t="s">
        <v>275</v>
      </c>
      <c r="H25" s="48" t="s">
        <v>275</v>
      </c>
      <c r="I25" s="64" t="str">
        <f t="shared" si="0"/>
        <v>한OOOOOOOO점</v>
      </c>
      <c r="J25" s="112" t="s">
        <v>61</v>
      </c>
      <c r="K25" s="112" t="s">
        <v>317</v>
      </c>
      <c r="L25" s="65">
        <v>8</v>
      </c>
      <c r="M25" s="48" t="s">
        <v>270</v>
      </c>
      <c r="N25" s="85">
        <v>125120</v>
      </c>
      <c r="O25" s="67"/>
      <c r="Q25" s="113" t="s">
        <v>62</v>
      </c>
    </row>
    <row r="26" spans="1:17" ht="28.5" customHeight="1" thickBot="1">
      <c r="A26" s="68"/>
      <c r="B26" s="69"/>
      <c r="C26" s="69"/>
      <c r="D26" s="69"/>
      <c r="E26" s="69"/>
      <c r="F26" s="26"/>
      <c r="G26" s="26"/>
      <c r="H26" s="26"/>
      <c r="I26" s="27"/>
      <c r="J26" s="26"/>
      <c r="K26" s="27" t="s">
        <v>318</v>
      </c>
      <c r="L26" s="28"/>
      <c r="M26" s="27"/>
      <c r="N26" s="70">
        <f>SUM(N4:N25)</f>
        <v>33056403</v>
      </c>
      <c r="O26" s="71"/>
      <c r="Q26" s="29"/>
    </row>
  </sheetData>
  <autoFilter ref="I2:O26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25" right="0.25" top="0.75" bottom="0.75" header="0.3" footer="0.3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4"/>
  <sheetViews>
    <sheetView workbookViewId="0">
      <pane xSplit="1" ySplit="2" topLeftCell="B3" activePane="bottomRight" state="frozen"/>
      <selection activeCell="I4" sqref="I4"/>
      <selection pane="topRight" activeCell="I4" sqref="I4"/>
      <selection pane="bottomLeft" activeCell="I4" sqref="I4"/>
      <selection pane="bottomRight" activeCell="B11" sqref="B11:C11"/>
    </sheetView>
  </sheetViews>
  <sheetFormatPr defaultRowHeight="16.5"/>
  <cols>
    <col min="1" max="1" width="8.5" style="72" bestFit="1" customWidth="1"/>
    <col min="2" max="3" width="11.5" style="72" bestFit="1" customWidth="1"/>
    <col min="4" max="4" width="16.625" style="72" bestFit="1" customWidth="1"/>
    <col min="5" max="5" width="11.5" style="72" bestFit="1" customWidth="1"/>
    <col min="6" max="6" width="9.75" style="74" bestFit="1" customWidth="1"/>
    <col min="7" max="7" width="8.5" style="72" bestFit="1" customWidth="1"/>
    <col min="8" max="8" width="11.5" style="72" bestFit="1" customWidth="1"/>
    <col min="9" max="9" width="27.25" style="72" bestFit="1" customWidth="1"/>
    <col min="10" max="10" width="9" style="72"/>
    <col min="11" max="11" width="25" style="29" bestFit="1" customWidth="1"/>
    <col min="12" max="16382" width="9" style="72"/>
    <col min="16383" max="16383" width="9.75" style="72" bestFit="1" customWidth="1"/>
    <col min="16384" max="16384" width="9" style="72"/>
  </cols>
  <sheetData>
    <row r="1" spans="1:11 16383:16383" s="58" customFormat="1" ht="37.5" customHeight="1" thickBot="1">
      <c r="A1" s="179" t="s">
        <v>319</v>
      </c>
      <c r="B1" s="179"/>
      <c r="C1" s="179"/>
      <c r="D1" s="179"/>
      <c r="E1" s="179"/>
      <c r="F1" s="179"/>
      <c r="G1" s="179"/>
      <c r="H1" s="179"/>
      <c r="I1" s="179"/>
      <c r="K1" s="111"/>
    </row>
    <row r="2" spans="1:11 16383:16383" s="58" customFormat="1" ht="39" customHeight="1">
      <c r="A2" s="75" t="s">
        <v>320</v>
      </c>
      <c r="B2" s="76" t="s">
        <v>321</v>
      </c>
      <c r="C2" s="77" t="s">
        <v>322</v>
      </c>
      <c r="D2" s="78" t="s">
        <v>323</v>
      </c>
      <c r="E2" s="79" t="s">
        <v>324</v>
      </c>
      <c r="F2" s="80" t="s">
        <v>248</v>
      </c>
      <c r="G2" s="78" t="s">
        <v>249</v>
      </c>
      <c r="H2" s="77" t="s">
        <v>325</v>
      </c>
      <c r="I2" s="81" t="s">
        <v>326</v>
      </c>
      <c r="K2" s="111"/>
    </row>
    <row r="3" spans="1:11 16383:16383" s="58" customFormat="1" ht="24.95" customHeight="1">
      <c r="A3" s="82">
        <v>1</v>
      </c>
      <c r="B3" s="64" t="s">
        <v>255</v>
      </c>
      <c r="C3" s="64" t="s">
        <v>47</v>
      </c>
      <c r="D3" s="64" t="str">
        <f t="shared" ref="D3:D39" si="0">REPLACE(K3,2,LEN(K3)-2,REPT("O",LEN(K3)-2))</f>
        <v>김O자</v>
      </c>
      <c r="E3" s="84" t="s">
        <v>257</v>
      </c>
      <c r="F3" s="114">
        <v>2</v>
      </c>
      <c r="G3" s="84" t="s">
        <v>261</v>
      </c>
      <c r="H3" s="115">
        <v>60000</v>
      </c>
      <c r="I3" s="86" t="s">
        <v>327</v>
      </c>
      <c r="K3" s="113" t="s">
        <v>328</v>
      </c>
    </row>
    <row r="4" spans="1:11 16383:16383" s="58" customFormat="1" ht="24.95" customHeight="1">
      <c r="A4" s="82">
        <v>2</v>
      </c>
      <c r="B4" s="64" t="s">
        <v>262</v>
      </c>
      <c r="C4" s="64" t="s">
        <v>60</v>
      </c>
      <c r="D4" s="64" t="s">
        <v>329</v>
      </c>
      <c r="E4" s="84" t="s">
        <v>257</v>
      </c>
      <c r="F4" s="114">
        <v>2</v>
      </c>
      <c r="G4" s="84" t="s">
        <v>266</v>
      </c>
      <c r="H4" s="115">
        <v>24000</v>
      </c>
      <c r="I4" s="116" t="s">
        <v>330</v>
      </c>
      <c r="K4" s="113" t="s">
        <v>329</v>
      </c>
    </row>
    <row r="5" spans="1:11 16383:16383" s="58" customFormat="1" ht="24.95" customHeight="1">
      <c r="A5" s="82">
        <v>3</v>
      </c>
      <c r="B5" s="64" t="s">
        <v>262</v>
      </c>
      <c r="C5" s="64" t="s">
        <v>60</v>
      </c>
      <c r="D5" s="64" t="s">
        <v>331</v>
      </c>
      <c r="E5" s="84" t="s">
        <v>257</v>
      </c>
      <c r="F5" s="114">
        <v>20</v>
      </c>
      <c r="G5" s="84" t="s">
        <v>266</v>
      </c>
      <c r="H5" s="115">
        <v>237000</v>
      </c>
      <c r="I5" s="116" t="s">
        <v>332</v>
      </c>
      <c r="K5" s="113" t="s">
        <v>331</v>
      </c>
      <c r="XFC5" s="87" t="s">
        <v>69</v>
      </c>
    </row>
    <row r="6" spans="1:11 16383:16383" s="58" customFormat="1" ht="24.95" customHeight="1">
      <c r="A6" s="82">
        <v>4</v>
      </c>
      <c r="B6" s="64" t="s">
        <v>262</v>
      </c>
      <c r="C6" s="64" t="s">
        <v>60</v>
      </c>
      <c r="D6" s="64" t="s">
        <v>331</v>
      </c>
      <c r="E6" s="84" t="s">
        <v>257</v>
      </c>
      <c r="F6" s="114">
        <v>20</v>
      </c>
      <c r="G6" s="84" t="s">
        <v>266</v>
      </c>
      <c r="H6" s="115">
        <v>237000</v>
      </c>
      <c r="I6" s="116" t="s">
        <v>333</v>
      </c>
      <c r="K6" s="113" t="s">
        <v>331</v>
      </c>
    </row>
    <row r="7" spans="1:11 16383:16383" s="58" customFormat="1" ht="24.95" customHeight="1">
      <c r="A7" s="82">
        <v>5</v>
      </c>
      <c r="B7" s="64" t="s">
        <v>262</v>
      </c>
      <c r="C7" s="64" t="s">
        <v>60</v>
      </c>
      <c r="D7" s="64" t="s">
        <v>329</v>
      </c>
      <c r="E7" s="84" t="s">
        <v>257</v>
      </c>
      <c r="F7" s="114">
        <v>2</v>
      </c>
      <c r="G7" s="84" t="s">
        <v>266</v>
      </c>
      <c r="H7" s="115">
        <v>24000</v>
      </c>
      <c r="I7" s="116" t="s">
        <v>334</v>
      </c>
      <c r="K7" s="113" t="s">
        <v>329</v>
      </c>
    </row>
    <row r="8" spans="1:11 16383:16383" s="58" customFormat="1" ht="24.95" customHeight="1">
      <c r="A8" s="82">
        <v>6</v>
      </c>
      <c r="B8" s="64" t="s">
        <v>335</v>
      </c>
      <c r="C8" s="64" t="s">
        <v>47</v>
      </c>
      <c r="D8" s="64" t="s">
        <v>331</v>
      </c>
      <c r="E8" s="84" t="s">
        <v>257</v>
      </c>
      <c r="F8" s="114">
        <v>600</v>
      </c>
      <c r="G8" s="84" t="s">
        <v>261</v>
      </c>
      <c r="H8" s="115">
        <v>1080000</v>
      </c>
      <c r="I8" s="116" t="s">
        <v>336</v>
      </c>
      <c r="K8" s="113" t="s">
        <v>331</v>
      </c>
    </row>
    <row r="9" spans="1:11 16383:16383" s="58" customFormat="1" ht="24.95" customHeight="1">
      <c r="A9" s="82">
        <v>7</v>
      </c>
      <c r="B9" s="64" t="s">
        <v>335</v>
      </c>
      <c r="C9" s="64" t="s">
        <v>47</v>
      </c>
      <c r="D9" s="64" t="s">
        <v>337</v>
      </c>
      <c r="E9" s="84" t="s">
        <v>257</v>
      </c>
      <c r="F9" s="114">
        <v>6655</v>
      </c>
      <c r="G9" s="84" t="s">
        <v>261</v>
      </c>
      <c r="H9" s="115">
        <v>14260000</v>
      </c>
      <c r="I9" s="116" t="s">
        <v>338</v>
      </c>
      <c r="K9" s="113" t="s">
        <v>337</v>
      </c>
    </row>
    <row r="10" spans="1:11 16383:16383" s="58" customFormat="1" ht="24.95" customHeight="1">
      <c r="A10" s="82">
        <v>8</v>
      </c>
      <c r="B10" s="64" t="s">
        <v>335</v>
      </c>
      <c r="C10" s="64" t="s">
        <v>47</v>
      </c>
      <c r="D10" s="64" t="s">
        <v>339</v>
      </c>
      <c r="E10" s="84" t="s">
        <v>257</v>
      </c>
      <c r="F10" s="114">
        <v>1120</v>
      </c>
      <c r="G10" s="84" t="s">
        <v>261</v>
      </c>
      <c r="H10" s="115">
        <v>2300000</v>
      </c>
      <c r="I10" s="116" t="s">
        <v>338</v>
      </c>
      <c r="K10" s="113" t="s">
        <v>339</v>
      </c>
    </row>
    <row r="11" spans="1:11 16383:16383" s="58" customFormat="1" ht="24.95" customHeight="1">
      <c r="A11" s="82">
        <v>9</v>
      </c>
      <c r="B11" s="64" t="s">
        <v>335</v>
      </c>
      <c r="C11" s="64" t="s">
        <v>47</v>
      </c>
      <c r="D11" s="64" t="str">
        <f t="shared" si="0"/>
        <v>권O심</v>
      </c>
      <c r="E11" s="84" t="s">
        <v>257</v>
      </c>
      <c r="F11" s="114">
        <v>3</v>
      </c>
      <c r="G11" s="84" t="s">
        <v>261</v>
      </c>
      <c r="H11" s="115">
        <v>29600</v>
      </c>
      <c r="I11" s="116" t="s">
        <v>340</v>
      </c>
      <c r="K11" s="113" t="s">
        <v>341</v>
      </c>
    </row>
    <row r="12" spans="1:11 16383:16383" s="58" customFormat="1" ht="24.95" customHeight="1">
      <c r="A12" s="82">
        <v>10</v>
      </c>
      <c r="B12" s="64" t="s">
        <v>272</v>
      </c>
      <c r="C12" s="64" t="s">
        <v>60</v>
      </c>
      <c r="D12" s="64" t="s">
        <v>331</v>
      </c>
      <c r="E12" s="84" t="s">
        <v>257</v>
      </c>
      <c r="F12" s="114">
        <v>20</v>
      </c>
      <c r="G12" s="84" t="s">
        <v>266</v>
      </c>
      <c r="H12" s="115">
        <v>333300</v>
      </c>
      <c r="I12" s="116" t="s">
        <v>342</v>
      </c>
      <c r="K12" s="113" t="s">
        <v>331</v>
      </c>
    </row>
    <row r="13" spans="1:11 16383:16383" s="58" customFormat="1" ht="24.95" customHeight="1">
      <c r="A13" s="82">
        <v>11</v>
      </c>
      <c r="B13" s="64" t="s">
        <v>272</v>
      </c>
      <c r="C13" s="64" t="s">
        <v>60</v>
      </c>
      <c r="D13" s="64" t="s">
        <v>331</v>
      </c>
      <c r="E13" s="84" t="s">
        <v>257</v>
      </c>
      <c r="F13" s="114">
        <v>15</v>
      </c>
      <c r="G13" s="84" t="s">
        <v>266</v>
      </c>
      <c r="H13" s="115">
        <v>244200</v>
      </c>
      <c r="I13" s="116" t="s">
        <v>343</v>
      </c>
      <c r="K13" s="113" t="s">
        <v>331</v>
      </c>
    </row>
    <row r="14" spans="1:11 16383:16383" s="58" customFormat="1" ht="24.95" customHeight="1">
      <c r="A14" s="82">
        <v>12</v>
      </c>
      <c r="B14" s="64" t="s">
        <v>272</v>
      </c>
      <c r="C14" s="64" t="s">
        <v>63</v>
      </c>
      <c r="D14" s="64" t="str">
        <f t="shared" si="0"/>
        <v>멜OOOO러</v>
      </c>
      <c r="E14" s="84" t="s">
        <v>257</v>
      </c>
      <c r="F14" s="114">
        <v>10</v>
      </c>
      <c r="G14" s="84" t="s">
        <v>344</v>
      </c>
      <c r="H14" s="115">
        <v>10000</v>
      </c>
      <c r="I14" s="116" t="s">
        <v>340</v>
      </c>
      <c r="K14" s="113" t="s">
        <v>345</v>
      </c>
    </row>
    <row r="15" spans="1:11 16383:16383" s="58" customFormat="1" ht="24.95" customHeight="1">
      <c r="A15" s="82">
        <v>13</v>
      </c>
      <c r="B15" s="64" t="s">
        <v>272</v>
      </c>
      <c r="C15" s="64" t="s">
        <v>67</v>
      </c>
      <c r="D15" s="64" t="str">
        <f t="shared" si="0"/>
        <v>엄O영</v>
      </c>
      <c r="E15" s="84" t="s">
        <v>257</v>
      </c>
      <c r="F15" s="114">
        <v>2</v>
      </c>
      <c r="G15" s="84" t="s">
        <v>346</v>
      </c>
      <c r="H15" s="115">
        <v>0</v>
      </c>
      <c r="I15" s="116" t="s">
        <v>340</v>
      </c>
      <c r="K15" s="113" t="s">
        <v>347</v>
      </c>
    </row>
    <row r="16" spans="1:11 16383:16383" s="58" customFormat="1" ht="24.95" customHeight="1">
      <c r="A16" s="82">
        <v>14</v>
      </c>
      <c r="B16" s="64" t="s">
        <v>281</v>
      </c>
      <c r="C16" s="64" t="s">
        <v>63</v>
      </c>
      <c r="D16" s="64" t="str">
        <f t="shared" si="0"/>
        <v>이O원</v>
      </c>
      <c r="E16" s="84" t="s">
        <v>257</v>
      </c>
      <c r="F16" s="114">
        <v>50</v>
      </c>
      <c r="G16" s="84" t="s">
        <v>344</v>
      </c>
      <c r="H16" s="115">
        <v>50000</v>
      </c>
      <c r="I16" s="116" t="s">
        <v>340</v>
      </c>
      <c r="K16" s="113" t="s">
        <v>348</v>
      </c>
    </row>
    <row r="17" spans="1:11" s="58" customFormat="1" ht="24.95" customHeight="1">
      <c r="A17" s="82">
        <v>15</v>
      </c>
      <c r="B17" s="64" t="s">
        <v>281</v>
      </c>
      <c r="C17" s="64" t="s">
        <v>63</v>
      </c>
      <c r="D17" s="64" t="str">
        <f t="shared" si="0"/>
        <v>정O영</v>
      </c>
      <c r="E17" s="84" t="s">
        <v>257</v>
      </c>
      <c r="F17" s="114">
        <v>50</v>
      </c>
      <c r="G17" s="84" t="s">
        <v>344</v>
      </c>
      <c r="H17" s="115">
        <v>50000</v>
      </c>
      <c r="I17" s="116" t="s">
        <v>340</v>
      </c>
      <c r="K17" s="113" t="s">
        <v>349</v>
      </c>
    </row>
    <row r="18" spans="1:11" s="58" customFormat="1" ht="24.95" customHeight="1">
      <c r="A18" s="82">
        <v>16</v>
      </c>
      <c r="B18" s="64" t="s">
        <v>281</v>
      </c>
      <c r="C18" s="64" t="s">
        <v>63</v>
      </c>
      <c r="D18" s="64" t="str">
        <f t="shared" si="0"/>
        <v>정O연</v>
      </c>
      <c r="E18" s="84" t="s">
        <v>257</v>
      </c>
      <c r="F18" s="114">
        <v>50</v>
      </c>
      <c r="G18" s="84" t="s">
        <v>344</v>
      </c>
      <c r="H18" s="115">
        <v>50000</v>
      </c>
      <c r="I18" s="116" t="s">
        <v>340</v>
      </c>
      <c r="K18" s="113" t="s">
        <v>350</v>
      </c>
    </row>
    <row r="19" spans="1:11" s="58" customFormat="1" ht="24.95" customHeight="1">
      <c r="A19" s="82">
        <v>17</v>
      </c>
      <c r="B19" s="64" t="s">
        <v>281</v>
      </c>
      <c r="C19" s="64" t="s">
        <v>63</v>
      </c>
      <c r="D19" s="64" t="str">
        <f t="shared" si="0"/>
        <v>방O경</v>
      </c>
      <c r="E19" s="84" t="s">
        <v>257</v>
      </c>
      <c r="F19" s="114">
        <v>50</v>
      </c>
      <c r="G19" s="84" t="s">
        <v>344</v>
      </c>
      <c r="H19" s="115">
        <v>50000</v>
      </c>
      <c r="I19" s="116" t="s">
        <v>340</v>
      </c>
      <c r="K19" s="113" t="s">
        <v>351</v>
      </c>
    </row>
    <row r="20" spans="1:11" ht="24.95" customHeight="1">
      <c r="A20" s="82">
        <v>18</v>
      </c>
      <c r="B20" s="64" t="s">
        <v>281</v>
      </c>
      <c r="C20" s="64" t="s">
        <v>352</v>
      </c>
      <c r="D20" s="64" t="s">
        <v>70</v>
      </c>
      <c r="E20" s="84" t="s">
        <v>257</v>
      </c>
      <c r="F20" s="66">
        <v>8</v>
      </c>
      <c r="G20" s="84" t="s">
        <v>261</v>
      </c>
      <c r="H20" s="85">
        <v>150960</v>
      </c>
      <c r="I20" s="86" t="s">
        <v>353</v>
      </c>
      <c r="K20" s="113" t="s">
        <v>354</v>
      </c>
    </row>
    <row r="21" spans="1:11" ht="24.95" customHeight="1">
      <c r="A21" s="82">
        <v>19</v>
      </c>
      <c r="B21" s="64" t="s">
        <v>355</v>
      </c>
      <c r="C21" s="64" t="s">
        <v>47</v>
      </c>
      <c r="D21" s="64" t="s">
        <v>356</v>
      </c>
      <c r="E21" s="84" t="s">
        <v>257</v>
      </c>
      <c r="F21" s="114">
        <v>64</v>
      </c>
      <c r="G21" s="84" t="s">
        <v>261</v>
      </c>
      <c r="H21" s="115">
        <v>586880</v>
      </c>
      <c r="I21" s="116" t="s">
        <v>357</v>
      </c>
      <c r="K21" s="113" t="s">
        <v>356</v>
      </c>
    </row>
    <row r="22" spans="1:11" ht="24.95" customHeight="1">
      <c r="A22" s="82">
        <v>20</v>
      </c>
      <c r="B22" s="64" t="s">
        <v>355</v>
      </c>
      <c r="C22" s="64" t="s">
        <v>47</v>
      </c>
      <c r="D22" s="64" t="s">
        <v>356</v>
      </c>
      <c r="E22" s="84" t="s">
        <v>257</v>
      </c>
      <c r="F22" s="114">
        <v>400</v>
      </c>
      <c r="G22" s="84" t="s">
        <v>261</v>
      </c>
      <c r="H22" s="115">
        <v>360000</v>
      </c>
      <c r="I22" s="116" t="s">
        <v>358</v>
      </c>
      <c r="K22" s="113" t="s">
        <v>356</v>
      </c>
    </row>
    <row r="23" spans="1:11" ht="24.95" customHeight="1">
      <c r="A23" s="82">
        <v>21</v>
      </c>
      <c r="B23" s="64" t="s">
        <v>355</v>
      </c>
      <c r="C23" s="64" t="s">
        <v>47</v>
      </c>
      <c r="D23" s="64" t="s">
        <v>356</v>
      </c>
      <c r="E23" s="84" t="s">
        <v>257</v>
      </c>
      <c r="F23" s="114">
        <v>340</v>
      </c>
      <c r="G23" s="84" t="s">
        <v>261</v>
      </c>
      <c r="H23" s="115">
        <v>1200000</v>
      </c>
      <c r="I23" s="116" t="s">
        <v>359</v>
      </c>
      <c r="K23" s="113" t="s">
        <v>356</v>
      </c>
    </row>
    <row r="24" spans="1:11" ht="24.95" customHeight="1">
      <c r="A24" s="82">
        <v>22</v>
      </c>
      <c r="B24" s="64" t="s">
        <v>355</v>
      </c>
      <c r="C24" s="64" t="s">
        <v>47</v>
      </c>
      <c r="D24" s="64" t="s">
        <v>356</v>
      </c>
      <c r="E24" s="84" t="s">
        <v>257</v>
      </c>
      <c r="F24" s="114">
        <v>240</v>
      </c>
      <c r="G24" s="84" t="s">
        <v>261</v>
      </c>
      <c r="H24" s="115">
        <v>528000</v>
      </c>
      <c r="I24" s="116" t="s">
        <v>360</v>
      </c>
      <c r="K24" s="113" t="s">
        <v>356</v>
      </c>
    </row>
    <row r="25" spans="1:11" ht="24.95" customHeight="1">
      <c r="A25" s="82">
        <v>23</v>
      </c>
      <c r="B25" s="64" t="s">
        <v>355</v>
      </c>
      <c r="C25" s="64" t="s">
        <v>47</v>
      </c>
      <c r="D25" s="64" t="s">
        <v>356</v>
      </c>
      <c r="E25" s="84" t="s">
        <v>257</v>
      </c>
      <c r="F25" s="114">
        <v>240</v>
      </c>
      <c r="G25" s="84" t="s">
        <v>261</v>
      </c>
      <c r="H25" s="115">
        <v>528000</v>
      </c>
      <c r="I25" s="116" t="s">
        <v>361</v>
      </c>
      <c r="K25" s="113" t="s">
        <v>356</v>
      </c>
    </row>
    <row r="26" spans="1:11" ht="24.95" customHeight="1">
      <c r="A26" s="82">
        <v>24</v>
      </c>
      <c r="B26" s="64" t="s">
        <v>355</v>
      </c>
      <c r="C26" s="64" t="s">
        <v>47</v>
      </c>
      <c r="D26" s="64" t="s">
        <v>356</v>
      </c>
      <c r="E26" s="84" t="s">
        <v>257</v>
      </c>
      <c r="F26" s="114">
        <v>2</v>
      </c>
      <c r="G26" s="84" t="s">
        <v>261</v>
      </c>
      <c r="H26" s="115">
        <v>2800000</v>
      </c>
      <c r="I26" s="116" t="s">
        <v>362</v>
      </c>
      <c r="K26" s="113" t="s">
        <v>356</v>
      </c>
    </row>
    <row r="27" spans="1:11" ht="24.95" customHeight="1">
      <c r="A27" s="82">
        <v>25</v>
      </c>
      <c r="B27" s="64" t="s">
        <v>355</v>
      </c>
      <c r="C27" s="64" t="s">
        <v>47</v>
      </c>
      <c r="D27" s="64" t="s">
        <v>356</v>
      </c>
      <c r="E27" s="84" t="s">
        <v>257</v>
      </c>
      <c r="F27" s="114">
        <v>16</v>
      </c>
      <c r="G27" s="84" t="s">
        <v>261</v>
      </c>
      <c r="H27" s="115">
        <v>586880</v>
      </c>
      <c r="I27" s="116" t="s">
        <v>363</v>
      </c>
      <c r="K27" s="113" t="s">
        <v>356</v>
      </c>
    </row>
    <row r="28" spans="1:11" ht="24.95" customHeight="1">
      <c r="A28" s="82">
        <v>26</v>
      </c>
      <c r="B28" s="64" t="s">
        <v>355</v>
      </c>
      <c r="C28" s="64" t="s">
        <v>47</v>
      </c>
      <c r="D28" s="64" t="s">
        <v>356</v>
      </c>
      <c r="E28" s="84" t="s">
        <v>257</v>
      </c>
      <c r="F28" s="114">
        <v>400</v>
      </c>
      <c r="G28" s="84" t="s">
        <v>261</v>
      </c>
      <c r="H28" s="115">
        <v>360000</v>
      </c>
      <c r="I28" s="116" t="s">
        <v>364</v>
      </c>
      <c r="K28" s="113" t="s">
        <v>356</v>
      </c>
    </row>
    <row r="29" spans="1:11" ht="24.95" customHeight="1">
      <c r="A29" s="82">
        <v>27</v>
      </c>
      <c r="B29" s="83">
        <v>43482</v>
      </c>
      <c r="C29" s="64" t="s">
        <v>352</v>
      </c>
      <c r="D29" s="64" t="s">
        <v>70</v>
      </c>
      <c r="E29" s="84" t="s">
        <v>257</v>
      </c>
      <c r="F29" s="66">
        <v>8</v>
      </c>
      <c r="G29" s="84" t="s">
        <v>261</v>
      </c>
      <c r="H29" s="85">
        <v>134640</v>
      </c>
      <c r="I29" s="86" t="s">
        <v>365</v>
      </c>
      <c r="K29" s="113" t="s">
        <v>354</v>
      </c>
    </row>
    <row r="30" spans="1:11" ht="24.95" customHeight="1">
      <c r="A30" s="82">
        <v>28</v>
      </c>
      <c r="B30" s="83">
        <v>43489</v>
      </c>
      <c r="C30" s="64" t="s">
        <v>352</v>
      </c>
      <c r="D30" s="64" t="s">
        <v>70</v>
      </c>
      <c r="E30" s="84" t="s">
        <v>257</v>
      </c>
      <c r="F30" s="66">
        <v>8</v>
      </c>
      <c r="G30" s="84" t="s">
        <v>261</v>
      </c>
      <c r="H30" s="85">
        <v>125800</v>
      </c>
      <c r="I30" s="86" t="s">
        <v>366</v>
      </c>
      <c r="K30" s="113" t="s">
        <v>354</v>
      </c>
    </row>
    <row r="31" spans="1:11" ht="24.95" customHeight="1">
      <c r="A31" s="82">
        <v>29</v>
      </c>
      <c r="B31" s="64" t="s">
        <v>367</v>
      </c>
      <c r="C31" s="64" t="s">
        <v>72</v>
      </c>
      <c r="D31" s="64" t="s">
        <v>368</v>
      </c>
      <c r="E31" s="84" t="s">
        <v>257</v>
      </c>
      <c r="F31" s="114">
        <v>2</v>
      </c>
      <c r="G31" s="84" t="s">
        <v>259</v>
      </c>
      <c r="H31" s="115">
        <v>60000</v>
      </c>
      <c r="I31" s="116" t="s">
        <v>369</v>
      </c>
      <c r="K31" s="113" t="s">
        <v>368</v>
      </c>
    </row>
    <row r="32" spans="1:11" ht="24.95" customHeight="1">
      <c r="A32" s="82">
        <v>30</v>
      </c>
      <c r="B32" s="64" t="s">
        <v>367</v>
      </c>
      <c r="C32" s="64" t="s">
        <v>47</v>
      </c>
      <c r="D32" s="64" t="s">
        <v>329</v>
      </c>
      <c r="E32" s="84" t="s">
        <v>257</v>
      </c>
      <c r="F32" s="114">
        <v>50</v>
      </c>
      <c r="G32" s="84" t="s">
        <v>261</v>
      </c>
      <c r="H32" s="115">
        <v>1</v>
      </c>
      <c r="I32" s="116" t="s">
        <v>370</v>
      </c>
      <c r="K32" s="113" t="s">
        <v>329</v>
      </c>
    </row>
    <row r="33" spans="1:11" ht="24.95" customHeight="1">
      <c r="A33" s="82">
        <v>31</v>
      </c>
      <c r="B33" s="64" t="s">
        <v>367</v>
      </c>
      <c r="C33" s="64" t="s">
        <v>47</v>
      </c>
      <c r="D33" s="64" t="s">
        <v>368</v>
      </c>
      <c r="E33" s="84" t="s">
        <v>257</v>
      </c>
      <c r="F33" s="114">
        <v>2</v>
      </c>
      <c r="G33" s="84" t="s">
        <v>261</v>
      </c>
      <c r="H33" s="115">
        <v>100000</v>
      </c>
      <c r="I33" s="116" t="s">
        <v>371</v>
      </c>
      <c r="K33" s="113" t="s">
        <v>368</v>
      </c>
    </row>
    <row r="34" spans="1:11" ht="24.95" customHeight="1">
      <c r="A34" s="82">
        <v>32</v>
      </c>
      <c r="B34" s="64" t="s">
        <v>367</v>
      </c>
      <c r="C34" s="64" t="s">
        <v>61</v>
      </c>
      <c r="D34" s="64" t="s">
        <v>329</v>
      </c>
      <c r="E34" s="84" t="s">
        <v>257</v>
      </c>
      <c r="F34" s="114">
        <v>30</v>
      </c>
      <c r="G34" s="84" t="s">
        <v>261</v>
      </c>
      <c r="H34" s="115">
        <v>501450</v>
      </c>
      <c r="I34" s="116" t="s">
        <v>372</v>
      </c>
      <c r="K34" s="113" t="s">
        <v>329</v>
      </c>
    </row>
    <row r="35" spans="1:11" ht="24.95" customHeight="1">
      <c r="A35" s="82">
        <v>33</v>
      </c>
      <c r="B35" s="64" t="s">
        <v>307</v>
      </c>
      <c r="C35" s="64" t="s">
        <v>47</v>
      </c>
      <c r="D35" s="64" t="s">
        <v>331</v>
      </c>
      <c r="E35" s="84" t="s">
        <v>257</v>
      </c>
      <c r="F35" s="114">
        <v>21</v>
      </c>
      <c r="G35" s="84" t="s">
        <v>261</v>
      </c>
      <c r="H35" s="115">
        <v>693000</v>
      </c>
      <c r="I35" s="116" t="s">
        <v>373</v>
      </c>
      <c r="K35" s="113" t="s">
        <v>331</v>
      </c>
    </row>
    <row r="36" spans="1:11" ht="24.95" customHeight="1">
      <c r="A36" s="82">
        <v>34</v>
      </c>
      <c r="B36" s="64" t="s">
        <v>307</v>
      </c>
      <c r="C36" s="64" t="s">
        <v>47</v>
      </c>
      <c r="D36" s="64" t="s">
        <v>374</v>
      </c>
      <c r="E36" s="84" t="s">
        <v>257</v>
      </c>
      <c r="F36" s="114">
        <v>115</v>
      </c>
      <c r="G36" s="84" t="s">
        <v>261</v>
      </c>
      <c r="H36" s="115">
        <v>7068000</v>
      </c>
      <c r="I36" s="116" t="s">
        <v>308</v>
      </c>
      <c r="K36" s="113" t="s">
        <v>374</v>
      </c>
    </row>
    <row r="37" spans="1:11" ht="24.95" customHeight="1">
      <c r="A37" s="82">
        <v>35</v>
      </c>
      <c r="B37" s="64" t="s">
        <v>307</v>
      </c>
      <c r="C37" s="64" t="s">
        <v>47</v>
      </c>
      <c r="D37" s="64" t="s">
        <v>374</v>
      </c>
      <c r="E37" s="84" t="s">
        <v>257</v>
      </c>
      <c r="F37" s="114">
        <v>115</v>
      </c>
      <c r="G37" s="84" t="s">
        <v>261</v>
      </c>
      <c r="H37" s="115">
        <v>7068000</v>
      </c>
      <c r="I37" s="116" t="s">
        <v>375</v>
      </c>
      <c r="K37" s="113" t="s">
        <v>374</v>
      </c>
    </row>
    <row r="38" spans="1:11" ht="24.95" customHeight="1">
      <c r="A38" s="82">
        <v>36</v>
      </c>
      <c r="B38" s="64" t="s">
        <v>307</v>
      </c>
      <c r="C38" s="64" t="s">
        <v>67</v>
      </c>
      <c r="D38" s="64" t="s">
        <v>331</v>
      </c>
      <c r="E38" s="84" t="s">
        <v>257</v>
      </c>
      <c r="F38" s="114">
        <v>50</v>
      </c>
      <c r="G38" s="84" t="s">
        <v>346</v>
      </c>
      <c r="H38" s="115">
        <v>1</v>
      </c>
      <c r="I38" s="116" t="s">
        <v>376</v>
      </c>
      <c r="K38" s="113" t="s">
        <v>331</v>
      </c>
    </row>
    <row r="39" spans="1:11" ht="24.95" customHeight="1">
      <c r="A39" s="82">
        <v>37</v>
      </c>
      <c r="B39" s="64" t="s">
        <v>377</v>
      </c>
      <c r="C39" s="64" t="s">
        <v>47</v>
      </c>
      <c r="D39" s="64" t="str">
        <f t="shared" si="0"/>
        <v>김O구</v>
      </c>
      <c r="E39" s="84" t="s">
        <v>257</v>
      </c>
      <c r="F39" s="114">
        <v>2</v>
      </c>
      <c r="G39" s="84" t="s">
        <v>261</v>
      </c>
      <c r="H39" s="115">
        <v>66000</v>
      </c>
      <c r="I39" s="116" t="s">
        <v>340</v>
      </c>
      <c r="K39" s="113" t="s">
        <v>378</v>
      </c>
    </row>
    <row r="40" spans="1:11" ht="24.95" customHeight="1">
      <c r="A40" s="82">
        <v>38</v>
      </c>
      <c r="B40" s="64" t="s">
        <v>311</v>
      </c>
      <c r="C40" s="64" t="s">
        <v>60</v>
      </c>
      <c r="D40" s="64" t="s">
        <v>331</v>
      </c>
      <c r="E40" s="84" t="s">
        <v>257</v>
      </c>
      <c r="F40" s="114">
        <v>3</v>
      </c>
      <c r="G40" s="84" t="s">
        <v>266</v>
      </c>
      <c r="H40" s="115">
        <v>61600</v>
      </c>
      <c r="I40" s="116" t="s">
        <v>379</v>
      </c>
      <c r="K40" s="113" t="s">
        <v>331</v>
      </c>
    </row>
    <row r="41" spans="1:11" ht="24.95" customHeight="1">
      <c r="A41" s="82">
        <v>39</v>
      </c>
      <c r="B41" s="64" t="s">
        <v>311</v>
      </c>
      <c r="C41" s="64" t="s">
        <v>60</v>
      </c>
      <c r="D41" s="64" t="s">
        <v>380</v>
      </c>
      <c r="E41" s="84" t="s">
        <v>257</v>
      </c>
      <c r="F41" s="114">
        <v>3</v>
      </c>
      <c r="G41" s="84" t="s">
        <v>266</v>
      </c>
      <c r="H41" s="115">
        <v>61600</v>
      </c>
      <c r="I41" s="116" t="s">
        <v>381</v>
      </c>
      <c r="K41" s="113" t="s">
        <v>331</v>
      </c>
    </row>
    <row r="42" spans="1:11" ht="24.95" customHeight="1">
      <c r="A42" s="82">
        <v>40</v>
      </c>
      <c r="B42" s="64" t="s">
        <v>316</v>
      </c>
      <c r="C42" s="64" t="s">
        <v>61</v>
      </c>
      <c r="D42" s="64" t="s">
        <v>382</v>
      </c>
      <c r="E42" s="84" t="s">
        <v>257</v>
      </c>
      <c r="F42" s="114">
        <v>99</v>
      </c>
      <c r="G42" s="84" t="s">
        <v>261</v>
      </c>
      <c r="H42" s="115">
        <v>1980000</v>
      </c>
      <c r="I42" s="116" t="s">
        <v>383</v>
      </c>
      <c r="K42" s="113" t="s">
        <v>382</v>
      </c>
    </row>
    <row r="43" spans="1:11" ht="24.95" customHeight="1">
      <c r="A43" s="82">
        <v>41</v>
      </c>
      <c r="B43" s="64" t="s">
        <v>316</v>
      </c>
      <c r="C43" s="64" t="s">
        <v>352</v>
      </c>
      <c r="D43" s="64" t="s">
        <v>70</v>
      </c>
      <c r="E43" s="84" t="s">
        <v>257</v>
      </c>
      <c r="F43" s="66">
        <v>8</v>
      </c>
      <c r="G43" s="84" t="s">
        <v>261</v>
      </c>
      <c r="H43" s="85">
        <v>125120</v>
      </c>
      <c r="I43" s="86" t="s">
        <v>384</v>
      </c>
      <c r="K43" s="113" t="s">
        <v>354</v>
      </c>
    </row>
    <row r="44" spans="1:11" ht="17.25" thickBot="1">
      <c r="A44" s="88"/>
      <c r="B44" s="89"/>
      <c r="C44" s="89"/>
      <c r="D44" s="89"/>
      <c r="E44" s="90"/>
      <c r="F44" s="91"/>
      <c r="G44" s="90"/>
      <c r="H44" s="92">
        <f>SUM(H3:H43)</f>
        <v>44185032</v>
      </c>
      <c r="I44" s="93"/>
    </row>
  </sheetData>
  <autoFilter ref="A2:I44">
    <sortState ref="A3:I40">
      <sortCondition ref="B2:B14"/>
    </sortState>
  </autoFilter>
  <mergeCells count="1">
    <mergeCell ref="A1:I1"/>
  </mergeCells>
  <phoneticPr fontId="3" type="noConversion"/>
  <conditionalFormatting sqref="D2:G2 G5:G9 G11:G12 E3:E44 G19:G44">
    <cfRule type="cellIs" dxfId="8" priority="9" stopIfTrue="1" operator="equal">
      <formula>"대상자 지원"</formula>
    </cfRule>
  </conditionalFormatting>
  <conditionalFormatting sqref="E3:E43">
    <cfRule type="cellIs" dxfId="7" priority="8" stopIfTrue="1" operator="equal">
      <formula>"대상자 지원"</formula>
    </cfRule>
  </conditionalFormatting>
  <conditionalFormatting sqref="G4">
    <cfRule type="cellIs" dxfId="6" priority="6" stopIfTrue="1" operator="equal">
      <formula>"대상자 지원"</formula>
    </cfRule>
  </conditionalFormatting>
  <conditionalFormatting sqref="G4">
    <cfRule type="cellIs" dxfId="5" priority="7" stopIfTrue="1" operator="equal">
      <formula>"대상자 지원"</formula>
    </cfRule>
  </conditionalFormatting>
  <conditionalFormatting sqref="G3">
    <cfRule type="cellIs" dxfId="4" priority="5" stopIfTrue="1" operator="equal">
      <formula>"대상자 지원"</formula>
    </cfRule>
  </conditionalFormatting>
  <conditionalFormatting sqref="G10">
    <cfRule type="cellIs" dxfId="3" priority="4" stopIfTrue="1" operator="equal">
      <formula>"대상자 지원"</formula>
    </cfRule>
  </conditionalFormatting>
  <conditionalFormatting sqref="G13:G16">
    <cfRule type="cellIs" dxfId="2" priority="3" stopIfTrue="1" operator="equal">
      <formula>"대상자 지원"</formula>
    </cfRule>
  </conditionalFormatting>
  <conditionalFormatting sqref="G17">
    <cfRule type="cellIs" dxfId="1" priority="2" stopIfTrue="1" operator="equal">
      <formula>"대상자 지원"</formula>
    </cfRule>
  </conditionalFormatting>
  <conditionalFormatting sqref="G18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2019-02-11T06:24:27Z</cp:lastPrinted>
  <dcterms:created xsi:type="dcterms:W3CDTF">2012-02-06T10:45:49Z</dcterms:created>
  <dcterms:modified xsi:type="dcterms:W3CDTF">2019-02-11T08:17:28Z</dcterms:modified>
</cp:coreProperties>
</file>