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Y:\후원관련공유자료\2018\후원금품수입사용내역서\12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21" r:id="rId2"/>
    <sheet name="2.푸드마켓 후원금 사용명세서" sheetId="6" r:id="rId3"/>
    <sheet name="12월 후원품 수입명세서" sheetId="22" r:id="rId4"/>
    <sheet name="12월 후원품 사용명세서" sheetId="23" r:id="rId5"/>
  </sheets>
  <definedNames>
    <definedName name="_xlnm._FilterDatabase" localSheetId="0" hidden="1">'1.후원금 수입명세서'!$A$4:$K$111</definedName>
    <definedName name="_xlnm._FilterDatabase" localSheetId="4" hidden="1">'12월 후원품 사용명세서'!$A$2:$I$54</definedName>
    <definedName name="_xlnm._FilterDatabase" localSheetId="3" hidden="1">'12월 후원품 수입명세서'!$I$2:$O$31</definedName>
    <definedName name="_xlnm._FilterDatabase" localSheetId="2" hidden="1">'2.푸드마켓 후원금 사용명세서'!$A$2:$G$6</definedName>
    <definedName name="_xlnm._FilterDatabase" localSheetId="1" hidden="1">'2.후원금 사용명세서'!$A$2:$G$94</definedName>
    <definedName name="_xlnm.Print_Area" localSheetId="0">'1.후원금 수입명세서'!$A$1:$L$111</definedName>
    <definedName name="_xlnm.Print_Area" localSheetId="2">'2.푸드마켓 후원금 사용명세서'!$A$1:$G$6</definedName>
    <definedName name="_xlnm.Print_Area" localSheetId="1">'2.후원금 사용명세서'!$A$1:$G$94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사용명세서'!$A$2:$G$5</definedName>
    <definedName name="Z_77139155_8C42_4514_8091_2FF7B66E7BEC_.wvu.FilterData" localSheetId="1" hidden="1">'2.후원금 사용명세서'!$A$2:$G$93</definedName>
    <definedName name="Z_77139155_8C42_4514_8091_2FF7B66E7BEC_.wvu.PrintArea" localSheetId="0" hidden="1">'1.후원금 수입명세서'!$A$1:$K$110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수입명세서'!$A$4:$K$110</definedName>
    <definedName name="Z_99B547AF_9B82_44E4_AAF9_3ECB88885F00_.wvu.FilterData" localSheetId="2" hidden="1">'2.푸드마켓 후원금 사용명세서'!$A$2:$G$5</definedName>
    <definedName name="Z_99B547AF_9B82_44E4_AAF9_3ECB88885F00_.wvu.FilterData" localSheetId="1" hidden="1">'2.후원금 사용명세서'!$A$2:$G$93</definedName>
    <definedName name="Z_99B547AF_9B82_44E4_AAF9_3ECB88885F00_.wvu.PrintArea" localSheetId="0" hidden="1">'1.후원금 수입명세서'!$A$1:$K$110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수입명세서'!$A$4:$K$110</definedName>
    <definedName name="Z_AAD86343_3736_42D2_BA5B_7CC23B836608_.wvu.FilterData" localSheetId="2" hidden="1">'2.푸드마켓 후원금 사용명세서'!$A$2:$G$5</definedName>
    <definedName name="Z_AAD86343_3736_42D2_BA5B_7CC23B836608_.wvu.FilterData" localSheetId="1" hidden="1">'2.후원금 사용명세서'!$A$2:$G$93</definedName>
    <definedName name="Z_AAD86343_3736_42D2_BA5B_7CC23B836608_.wvu.PrintArea" localSheetId="0" hidden="1">'1.후원금 수입명세서'!$A$1:$K$110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수입명세서'!$A$4:$K$110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H54" i="23" l="1"/>
  <c r="D49" i="23"/>
  <c r="D39" i="23"/>
  <c r="D38" i="23"/>
  <c r="D37" i="23"/>
  <c r="D36" i="23"/>
  <c r="D34" i="23"/>
  <c r="D27" i="23"/>
  <c r="D26" i="23"/>
  <c r="D18" i="23"/>
  <c r="D17" i="23"/>
  <c r="D16" i="23"/>
  <c r="D15" i="23"/>
  <c r="D12" i="23"/>
  <c r="D11" i="23"/>
  <c r="D6" i="23"/>
  <c r="D5" i="23"/>
  <c r="D4" i="23"/>
  <c r="N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D94" i="21" l="1"/>
  <c r="D6" i="6" l="1"/>
  <c r="K111" i="1" l="1"/>
</calcChain>
</file>

<file path=xl/sharedStrings.xml><?xml version="1.0" encoding="utf-8"?>
<sst xmlns="http://schemas.openxmlformats.org/spreadsheetml/2006/main" count="1499" uniqueCount="476">
  <si>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</si>
  <si>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</si>
  <si>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</si>
  <si>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</si>
  <si>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</si>
  <si>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</si>
  <si>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</si>
  <si>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</si>
  <si>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</si>
  <si>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</si>
  <si>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</si>
  <si>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</si>
  <si>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</si>
  <si>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</si>
  <si>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</si>
  <si>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</si>
  <si>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</si>
  <si>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</si>
  <si>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</si>
  <si>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</si>
  <si>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</si>
  <si>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</si>
  <si>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</si>
  <si>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</si>
  <si>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금액</t>
    <phoneticPr fontId="4" type="noConversion"/>
  </si>
  <si>
    <t>총  액</t>
    <phoneticPr fontId="4" type="noConversion"/>
  </si>
  <si>
    <t>지역사회</t>
    <phoneticPr fontId="4" type="noConversion"/>
  </si>
  <si>
    <t>비영리단체</t>
    <phoneticPr fontId="4" type="noConversion"/>
  </si>
  <si>
    <t>비영리법인</t>
    <phoneticPr fontId="4" type="noConversion"/>
  </si>
  <si>
    <t>영리법인</t>
    <phoneticPr fontId="4" type="noConversion"/>
  </si>
  <si>
    <t>지정후원금</t>
    <phoneticPr fontId="4" type="noConversion"/>
  </si>
  <si>
    <t>진건복지넷</t>
    <phoneticPr fontId="4" type="noConversion"/>
  </si>
  <si>
    <t>대상자지정</t>
    <phoneticPr fontId="4" type="noConversion"/>
  </si>
  <si>
    <t xml:space="preserve"> </t>
    <phoneticPr fontId="4" type="noConversion"/>
  </si>
  <si>
    <t>종교법인</t>
    <phoneticPr fontId="4" type="noConversion"/>
  </si>
  <si>
    <t>제00000000000000</t>
    <phoneticPr fontId="4" type="noConversion"/>
  </si>
  <si>
    <t>조00</t>
    <phoneticPr fontId="4" type="noConversion"/>
  </si>
  <si>
    <t>사업지정</t>
    <phoneticPr fontId="4" type="noConversion"/>
  </si>
  <si>
    <t>파00000</t>
    <phoneticPr fontId="4" type="noConversion"/>
  </si>
  <si>
    <t>개인</t>
    <phoneticPr fontId="4" type="noConversion"/>
  </si>
  <si>
    <t>지00 외 5명</t>
    <phoneticPr fontId="4" type="noConversion"/>
  </si>
  <si>
    <t>경00000000000000</t>
    <phoneticPr fontId="4" type="noConversion"/>
  </si>
  <si>
    <t>비00000 외 8곳</t>
    <phoneticPr fontId="4" type="noConversion"/>
  </si>
  <si>
    <t>황00 외 146명</t>
    <phoneticPr fontId="4" type="noConversion"/>
  </si>
  <si>
    <t>장00 외 1명</t>
    <phoneticPr fontId="4" type="noConversion"/>
  </si>
  <si>
    <t>다산1복지넷</t>
    <phoneticPr fontId="4" type="noConversion"/>
  </si>
  <si>
    <t>서00 외 1명</t>
    <phoneticPr fontId="4" type="noConversion"/>
  </si>
  <si>
    <t>다산2복지넷</t>
    <phoneticPr fontId="4" type="noConversion"/>
  </si>
  <si>
    <t>이00 외 2명</t>
    <phoneticPr fontId="4" type="noConversion"/>
  </si>
  <si>
    <t>퇴계원복지넷</t>
    <phoneticPr fontId="4" type="noConversion"/>
  </si>
  <si>
    <t>김00</t>
    <phoneticPr fontId="4" type="noConversion"/>
  </si>
  <si>
    <t>(사)한0000000 000000</t>
    <phoneticPr fontId="4" type="noConversion"/>
  </si>
  <si>
    <t>사회복지법인</t>
    <phoneticPr fontId="4" type="noConversion"/>
  </si>
  <si>
    <t>경0000000000</t>
    <phoneticPr fontId="4" type="noConversion"/>
  </si>
  <si>
    <t>장00</t>
    <phoneticPr fontId="4" type="noConversion"/>
  </si>
  <si>
    <t>(유)한000</t>
    <phoneticPr fontId="4" type="noConversion"/>
  </si>
  <si>
    <t>(수)순000 외 5곳</t>
    <phoneticPr fontId="4" type="noConversion"/>
  </si>
  <si>
    <t>김00 외 58곳</t>
    <phoneticPr fontId="4" type="noConversion"/>
  </si>
  <si>
    <t>이00 외 1명</t>
    <phoneticPr fontId="4" type="noConversion"/>
  </si>
  <si>
    <t>김00 외 1명</t>
    <phoneticPr fontId="4" type="noConversion"/>
  </si>
  <si>
    <t>이0000000000</t>
    <phoneticPr fontId="4" type="noConversion"/>
  </si>
  <si>
    <t>원00 외 1명</t>
    <phoneticPr fontId="4" type="noConversion"/>
  </si>
  <si>
    <t>권00</t>
    <phoneticPr fontId="4" type="noConversion"/>
  </si>
  <si>
    <t>가0000</t>
    <phoneticPr fontId="4" type="noConversion"/>
  </si>
  <si>
    <t>한00</t>
    <phoneticPr fontId="4" type="noConversion"/>
  </si>
  <si>
    <t>어000000000000</t>
    <phoneticPr fontId="4" type="noConversion"/>
  </si>
  <si>
    <t>유00 외 4명</t>
    <phoneticPr fontId="4" type="noConversion"/>
  </si>
  <si>
    <t>단0000 외 8곳</t>
    <phoneticPr fontId="4" type="noConversion"/>
  </si>
  <si>
    <t>김00 외 34명</t>
    <phoneticPr fontId="4" type="noConversion"/>
  </si>
  <si>
    <t>한00000 외 1곳</t>
    <phoneticPr fontId="4" type="noConversion"/>
  </si>
  <si>
    <t>청000</t>
    <phoneticPr fontId="4" type="noConversion"/>
  </si>
  <si>
    <t>조00 외 1명</t>
    <phoneticPr fontId="4" type="noConversion"/>
  </si>
  <si>
    <t>김00 외 2명</t>
    <phoneticPr fontId="4" type="noConversion"/>
  </si>
  <si>
    <t>양00</t>
    <phoneticPr fontId="4" type="noConversion"/>
  </si>
  <si>
    <t>용00000000</t>
    <phoneticPr fontId="4" type="noConversion"/>
  </si>
  <si>
    <t>이00</t>
    <phoneticPr fontId="4" type="noConversion"/>
  </si>
  <si>
    <t>무명</t>
    <phoneticPr fontId="4" type="noConversion"/>
  </si>
  <si>
    <t>작000000</t>
    <phoneticPr fontId="4" type="noConversion"/>
  </si>
  <si>
    <t>한000 외 1곳</t>
    <phoneticPr fontId="4" type="noConversion"/>
  </si>
  <si>
    <t>예금이자</t>
    <phoneticPr fontId="4" type="noConversion"/>
  </si>
  <si>
    <t>해00</t>
    <phoneticPr fontId="4" type="noConversion"/>
  </si>
  <si>
    <t>㈜금000 외 17곳</t>
    <phoneticPr fontId="4" type="noConversion"/>
  </si>
  <si>
    <t>김00 외 104명</t>
    <phoneticPr fontId="4" type="noConversion"/>
  </si>
  <si>
    <t>장00 외 2명</t>
    <phoneticPr fontId="4" type="noConversion"/>
  </si>
  <si>
    <t>율0000</t>
    <phoneticPr fontId="4" type="noConversion"/>
  </si>
  <si>
    <t>㈜세000</t>
    <phoneticPr fontId="4" type="noConversion"/>
  </si>
  <si>
    <t>아0000</t>
    <phoneticPr fontId="4" type="noConversion"/>
  </si>
  <si>
    <t>한00 외 4명</t>
    <phoneticPr fontId="4" type="noConversion"/>
  </si>
  <si>
    <t>㈜소0000000000000000</t>
    <phoneticPr fontId="4" type="noConversion"/>
  </si>
  <si>
    <t>박00 외 1명</t>
    <phoneticPr fontId="4" type="noConversion"/>
  </si>
  <si>
    <t>강00</t>
    <phoneticPr fontId="4" type="noConversion"/>
  </si>
  <si>
    <t>한000000</t>
    <phoneticPr fontId="4" type="noConversion"/>
  </si>
  <si>
    <t>G0</t>
    <phoneticPr fontId="4" type="noConversion"/>
  </si>
  <si>
    <t>한00 외 14명</t>
    <phoneticPr fontId="4" type="noConversion"/>
  </si>
  <si>
    <t>㈜삼00000</t>
    <phoneticPr fontId="4" type="noConversion"/>
  </si>
  <si>
    <t>비영리단체</t>
    <phoneticPr fontId="4" type="noConversion"/>
  </si>
  <si>
    <t>도00000</t>
    <phoneticPr fontId="4" type="noConversion"/>
  </si>
  <si>
    <t>채00 외 2명</t>
    <phoneticPr fontId="4" type="noConversion"/>
  </si>
  <si>
    <t>진000000</t>
    <phoneticPr fontId="4" type="noConversion"/>
  </si>
  <si>
    <t>(사)남00000000</t>
    <phoneticPr fontId="4" type="noConversion"/>
  </si>
  <si>
    <t>황00</t>
    <phoneticPr fontId="4" type="noConversion"/>
  </si>
  <si>
    <t>홍00</t>
    <phoneticPr fontId="4" type="noConversion"/>
  </si>
  <si>
    <t>김00 외 28명</t>
    <phoneticPr fontId="4" type="noConversion"/>
  </si>
  <si>
    <t>김00 외 3명</t>
    <phoneticPr fontId="4" type="noConversion"/>
  </si>
  <si>
    <t>광000 외 28곳</t>
    <phoneticPr fontId="4" type="noConversion"/>
  </si>
  <si>
    <t>김00 외 687명</t>
    <phoneticPr fontId="4" type="noConversion"/>
  </si>
  <si>
    <t>강00 외 21명</t>
    <phoneticPr fontId="4" type="noConversion"/>
  </si>
  <si>
    <t>김00 외 9명</t>
    <phoneticPr fontId="4" type="noConversion"/>
  </si>
  <si>
    <t>㈜지0 외 1명</t>
    <phoneticPr fontId="4" type="noConversion"/>
  </si>
  <si>
    <t>E000000 외 1곳</t>
    <phoneticPr fontId="4" type="noConversion"/>
  </si>
  <si>
    <t>최00 외 3명</t>
    <phoneticPr fontId="4" type="noConversion"/>
  </si>
  <si>
    <t>반환후원금(여입)</t>
    <phoneticPr fontId="4" type="noConversion"/>
  </si>
  <si>
    <t>다산2복지넷 지출취소 반환금</t>
    <phoneticPr fontId="4" type="noConversion"/>
  </si>
  <si>
    <t>손00</t>
    <phoneticPr fontId="4" type="noConversion"/>
  </si>
  <si>
    <t>민00 외 1명</t>
    <phoneticPr fontId="4" type="noConversion"/>
  </si>
  <si>
    <t>고0000000</t>
    <phoneticPr fontId="4" type="noConversion"/>
  </si>
  <si>
    <t>모금함(황00)</t>
    <phoneticPr fontId="4" type="noConversion"/>
  </si>
  <si>
    <t>20108-12-28</t>
    <phoneticPr fontId="4" type="noConversion"/>
  </si>
  <si>
    <t>희망나눔넷 렌탈 보증금 반환</t>
    <phoneticPr fontId="4" type="noConversion"/>
  </si>
  <si>
    <t>㈜원0</t>
    <phoneticPr fontId="4" type="noConversion"/>
  </si>
  <si>
    <t>송00</t>
    <phoneticPr fontId="4" type="noConversion"/>
  </si>
  <si>
    <t>미00000</t>
    <phoneticPr fontId="4" type="noConversion"/>
  </si>
  <si>
    <t>구000000000</t>
    <phoneticPr fontId="4" type="noConversion"/>
  </si>
  <si>
    <t>한000</t>
    <phoneticPr fontId="4" type="noConversion"/>
  </si>
  <si>
    <t>기간 : 2018년 12월 01일부터 2018년 12월 31일까지</t>
    <phoneticPr fontId="5" type="noConversion"/>
  </si>
  <si>
    <t>N</t>
    <phoneticPr fontId="4" type="noConversion"/>
  </si>
  <si>
    <t>Y</t>
    <phoneticPr fontId="4" type="noConversion"/>
  </si>
  <si>
    <t>교육비</t>
    <phoneticPr fontId="4" type="noConversion"/>
  </si>
  <si>
    <t>N</t>
  </si>
  <si>
    <t>N</t>
    <phoneticPr fontId="4" type="noConversion"/>
  </si>
  <si>
    <t>84,000원*3명</t>
    <phoneticPr fontId="4" type="noConversion"/>
  </si>
  <si>
    <t>서00 외 2명</t>
    <phoneticPr fontId="4" type="noConversion"/>
  </si>
  <si>
    <t>기타</t>
  </si>
  <si>
    <t>기타</t>
    <phoneticPr fontId="4" type="noConversion"/>
  </si>
  <si>
    <t>Y</t>
    <phoneticPr fontId="4" type="noConversion"/>
  </si>
  <si>
    <t>공동모금회 차량 유류대 지출(11월)</t>
    <phoneticPr fontId="4" type="noConversion"/>
  </si>
  <si>
    <t xml:space="preserve">이마트 김장온데이 김치구입비 </t>
    <phoneticPr fontId="4" type="noConversion"/>
  </si>
  <si>
    <t>850,480원*1명</t>
    <phoneticPr fontId="4" type="noConversion"/>
  </si>
  <si>
    <t>CMS 출금 수수료</t>
    <phoneticPr fontId="4" type="noConversion"/>
  </si>
  <si>
    <t>문화나눔(관외나들이)</t>
    <phoneticPr fontId="4" type="noConversion"/>
  </si>
  <si>
    <t>183원*11명
187원*1명
17,325원*12명
20,780원*12명</t>
    <phoneticPr fontId="4" type="noConversion"/>
  </si>
  <si>
    <t>김00 외 35명</t>
    <phoneticPr fontId="4" type="noConversion"/>
  </si>
  <si>
    <t>생계비</t>
    <phoneticPr fontId="4" type="noConversion"/>
  </si>
  <si>
    <t>13,200원*1명</t>
    <phoneticPr fontId="4" type="noConversion"/>
  </si>
  <si>
    <t>김00</t>
    <phoneticPr fontId="4" type="noConversion"/>
  </si>
  <si>
    <t>생필품지원</t>
    <phoneticPr fontId="4" type="noConversion"/>
  </si>
  <si>
    <t>13,200원*2명</t>
    <phoneticPr fontId="4" type="noConversion"/>
  </si>
  <si>
    <t>소00 외 1명</t>
    <phoneticPr fontId="4" type="noConversion"/>
  </si>
  <si>
    <t>442,600원*1회(박스제작)
2,940,000원*1회(유자청구입)
3,486,000원*1회(쌍화차구입)</t>
    <phoneticPr fontId="4" type="noConversion"/>
  </si>
  <si>
    <t>공동모금회 따뜻한겨울나기 지원사업 물품구입</t>
    <phoneticPr fontId="4" type="noConversion"/>
  </si>
  <si>
    <t>의료비</t>
    <phoneticPr fontId="4" type="noConversion"/>
  </si>
  <si>
    <t>50,000원*1명</t>
    <phoneticPr fontId="4" type="noConversion"/>
  </si>
  <si>
    <t>성00</t>
    <phoneticPr fontId="4" type="noConversion"/>
  </si>
  <si>
    <t>집수리</t>
    <phoneticPr fontId="4" type="noConversion"/>
  </si>
  <si>
    <t>82,500원*1명
550,000원*1명</t>
    <phoneticPr fontId="4" type="noConversion"/>
  </si>
  <si>
    <t>이00 외 1명</t>
    <phoneticPr fontId="4" type="noConversion"/>
  </si>
  <si>
    <t>100,000원*1명</t>
    <phoneticPr fontId="4" type="noConversion"/>
  </si>
  <si>
    <t>희망지원인턴제사업 전담인력 여비지출(11월)</t>
    <phoneticPr fontId="4" type="noConversion"/>
  </si>
  <si>
    <t>희망지원인턴제사업 전담인력 급여지출(11월)</t>
    <phoneticPr fontId="4" type="noConversion"/>
  </si>
  <si>
    <t>193,010원*1명</t>
    <phoneticPr fontId="4" type="noConversion"/>
  </si>
  <si>
    <t>희망지원인턴제사업 전담인력 4대보험(11월)</t>
    <phoneticPr fontId="4" type="noConversion"/>
  </si>
  <si>
    <t>밑반찬지원</t>
    <phoneticPr fontId="4" type="noConversion"/>
  </si>
  <si>
    <t>33,600원*1명</t>
    <phoneticPr fontId="4" type="noConversion"/>
  </si>
  <si>
    <t>99,000원*1명</t>
    <phoneticPr fontId="4" type="noConversion"/>
  </si>
  <si>
    <t>자활(교육기술학원)</t>
    <phoneticPr fontId="4" type="noConversion"/>
  </si>
  <si>
    <t>15,000원*3명
16,620원*1명</t>
    <phoneticPr fontId="4" type="noConversion"/>
  </si>
  <si>
    <t>이00 외 3명</t>
    <phoneticPr fontId="4" type="noConversion"/>
  </si>
  <si>
    <t>11,210원*40명
11,590원*1명
15,207원*44명
15,222원*1명
16,350원*99명
17,280원*1명
121,470원*1명</t>
    <phoneticPr fontId="4" type="noConversion"/>
  </si>
  <si>
    <t>김00 외 186명</t>
    <phoneticPr fontId="4" type="noConversion"/>
  </si>
  <si>
    <t>116,820원*1명</t>
    <phoneticPr fontId="4" type="noConversion"/>
  </si>
  <si>
    <t>264,000원*1명</t>
    <phoneticPr fontId="4" type="noConversion"/>
  </si>
  <si>
    <t>이00</t>
    <phoneticPr fontId="4" type="noConversion"/>
  </si>
  <si>
    <t>234,000원*1명</t>
    <phoneticPr fontId="4" type="noConversion"/>
  </si>
  <si>
    <t>직원역량강화지원사업 간식비</t>
    <phoneticPr fontId="4" type="noConversion"/>
  </si>
  <si>
    <t>28,761원*3명
28,764원*1명
38,461원*256명
38,937원*1명
74,499원*25명
74,505원*1명</t>
    <phoneticPr fontId="4" type="noConversion"/>
  </si>
  <si>
    <t>김00 외 286명</t>
    <phoneticPr fontId="4" type="noConversion"/>
  </si>
  <si>
    <t>공동모금회 차량 주유비 지출</t>
    <phoneticPr fontId="4" type="noConversion"/>
  </si>
  <si>
    <t>100,000원*21명
260,000원*1명</t>
    <phoneticPr fontId="4" type="noConversion"/>
  </si>
  <si>
    <t>김00 외 21명</t>
    <phoneticPr fontId="4" type="noConversion"/>
  </si>
  <si>
    <t>다산2동 생활복지운동 진행물품 구입</t>
    <phoneticPr fontId="4" type="noConversion"/>
  </si>
  <si>
    <t>9,259원*26명
9,266원*1명
14,814원*26명
14,836원*1명</t>
    <phoneticPr fontId="4" type="noConversion"/>
  </si>
  <si>
    <t>김00 외 26명</t>
    <phoneticPr fontId="4" type="noConversion"/>
  </si>
  <si>
    <t>3,500원*32명</t>
    <phoneticPr fontId="4" type="noConversion"/>
  </si>
  <si>
    <t>김00 외 31명</t>
    <phoneticPr fontId="4" type="noConversion"/>
  </si>
  <si>
    <t>47,850원*4명</t>
    <phoneticPr fontId="4" type="noConversion"/>
  </si>
  <si>
    <t>자활(목돈마련)</t>
    <phoneticPr fontId="4" type="noConversion"/>
  </si>
  <si>
    <t>100,000원*2명
200,000원*4명</t>
    <phoneticPr fontId="4" type="noConversion"/>
  </si>
  <si>
    <t>김00 외 5명</t>
    <phoneticPr fontId="4" type="noConversion"/>
  </si>
  <si>
    <t>5,775원*20명
154,000원*1명</t>
    <phoneticPr fontId="4" type="noConversion"/>
  </si>
  <si>
    <t>강00 외 20명</t>
    <phoneticPr fontId="4" type="noConversion"/>
  </si>
  <si>
    <t>냉난방지원</t>
    <phoneticPr fontId="4" type="noConversion"/>
  </si>
  <si>
    <t>1,230원*201명
1,410원*1명
23,088원*201명
24,318원*1명
24,318원*1명</t>
    <phoneticPr fontId="4" type="noConversion"/>
  </si>
  <si>
    <t>김00 외 203명</t>
    <phoneticPr fontId="4" type="noConversion"/>
  </si>
  <si>
    <t xml:space="preserve">공동모금회 기능보강 물품(음향장비)구입 </t>
    <phoneticPr fontId="4" type="noConversion"/>
  </si>
  <si>
    <t>1,000,000원*1명</t>
    <phoneticPr fontId="4" type="noConversion"/>
  </si>
  <si>
    <t>안00</t>
    <phoneticPr fontId="4" type="noConversion"/>
  </si>
  <si>
    <t>김00 외 6명</t>
    <phoneticPr fontId="4" type="noConversion"/>
  </si>
  <si>
    <t>11,250원*20명</t>
    <phoneticPr fontId="4" type="noConversion"/>
  </si>
  <si>
    <t>김00 외 19명</t>
    <phoneticPr fontId="4" type="noConversion"/>
  </si>
  <si>
    <t>51,340원*8명</t>
    <phoneticPr fontId="4" type="noConversion"/>
  </si>
  <si>
    <t>김00 외 7명</t>
    <phoneticPr fontId="4" type="noConversion"/>
  </si>
  <si>
    <t>34,761원*20명</t>
    <phoneticPr fontId="4" type="noConversion"/>
  </si>
  <si>
    <t>희망하모니</t>
    <phoneticPr fontId="4" type="noConversion"/>
  </si>
  <si>
    <t>21,722원*8명
21,724원*1명
43,611원*8명
43,612원*1명</t>
    <phoneticPr fontId="4" type="noConversion"/>
  </si>
  <si>
    <t>김00 외 8명</t>
    <phoneticPr fontId="4" type="noConversion"/>
  </si>
  <si>
    <t>건강식품제공</t>
    <phoneticPr fontId="4" type="noConversion"/>
  </si>
  <si>
    <t>160,000원*1명</t>
    <phoneticPr fontId="4" type="noConversion"/>
  </si>
  <si>
    <t>정00</t>
    <phoneticPr fontId="4" type="noConversion"/>
  </si>
  <si>
    <t>13,000원*106명
26,000원*22명</t>
    <phoneticPr fontId="4" type="noConversion"/>
  </si>
  <si>
    <t>김00 외 127명</t>
    <phoneticPr fontId="4" type="noConversion"/>
  </si>
  <si>
    <t>문화나눔(관내나들이)</t>
    <phoneticPr fontId="4" type="noConversion"/>
  </si>
  <si>
    <t>2,380원*41명
2,420원*1명
180,000원*1명</t>
    <phoneticPr fontId="4" type="noConversion"/>
  </si>
  <si>
    <t>김00 외 42명</t>
    <phoneticPr fontId="4" type="noConversion"/>
  </si>
  <si>
    <t>33,000원*1명</t>
    <phoneticPr fontId="4" type="noConversion"/>
  </si>
  <si>
    <t>9,714원*6명
9,716원*1명</t>
    <phoneticPr fontId="4" type="noConversion"/>
  </si>
  <si>
    <t>공동모금회 기능보강 물품(영상장비)구입</t>
    <phoneticPr fontId="4" type="noConversion"/>
  </si>
  <si>
    <t>180,000원*1명
190,000원*2명</t>
    <phoneticPr fontId="4" type="noConversion"/>
  </si>
  <si>
    <t>이00 외 2명</t>
    <phoneticPr fontId="4" type="noConversion"/>
  </si>
  <si>
    <t>5,000원*3명
5,400원*1명</t>
    <phoneticPr fontId="4" type="noConversion"/>
  </si>
  <si>
    <t>97,166원*11명
97,174원*1명</t>
    <phoneticPr fontId="4" type="noConversion"/>
  </si>
  <si>
    <t>김00 외 11명</t>
    <phoneticPr fontId="4" type="noConversion"/>
  </si>
  <si>
    <t>12,319원*34명
12,334원*1명</t>
    <phoneticPr fontId="4" type="noConversion"/>
  </si>
  <si>
    <t>김00 외 34명</t>
    <phoneticPr fontId="4" type="noConversion"/>
  </si>
  <si>
    <t>5,035원*414명
5,100원*1명
6,750원*413명
6,900원*1명
16,698원*414명
17,028원*1명</t>
    <phoneticPr fontId="4" type="noConversion"/>
  </si>
  <si>
    <t>김00 외 414명</t>
    <phoneticPr fontId="4" type="noConversion"/>
  </si>
  <si>
    <t>밑반찬사업 도시가스 요금 납부(12월)</t>
    <phoneticPr fontId="4" type="noConversion"/>
  </si>
  <si>
    <t>직원역량강화지원사업 외부강사 초청 강사비</t>
    <phoneticPr fontId="4" type="noConversion"/>
  </si>
  <si>
    <t>공동모금회 기능보강 물품(강당가구)구입</t>
    <phoneticPr fontId="4" type="noConversion"/>
  </si>
  <si>
    <t>50,000원*2명
60,000원*1명
100,000원*13명
120,000원*1명
150,000원*2명
200,000원*2명
250,000원*1명
300,000원*1명</t>
    <phoneticPr fontId="4" type="noConversion"/>
  </si>
  <si>
    <t>김00 외 22명</t>
    <phoneticPr fontId="4" type="noConversion"/>
  </si>
  <si>
    <t>10,090원*414명
11,274원*1명</t>
    <phoneticPr fontId="4" type="noConversion"/>
  </si>
  <si>
    <t>목욕지원</t>
    <phoneticPr fontId="4" type="noConversion"/>
  </si>
  <si>
    <t>5,000원*9명
10,000원*2명</t>
    <phoneticPr fontId="4" type="noConversion"/>
  </si>
  <si>
    <t>김00 외 10명</t>
    <phoneticPr fontId="4" type="noConversion"/>
  </si>
  <si>
    <t>18,000원*160명
27,760원*1명
119,270원*1명</t>
    <phoneticPr fontId="4" type="noConversion"/>
  </si>
  <si>
    <t>김00 외 161명</t>
    <phoneticPr fontId="4" type="noConversion"/>
  </si>
  <si>
    <t>30,000원*1명
50,000원*5명
100,000원*7명
200,000원*2명</t>
    <phoneticPr fontId="4" type="noConversion"/>
  </si>
  <si>
    <t>김00 외 14명</t>
    <phoneticPr fontId="4" type="noConversion"/>
  </si>
  <si>
    <t>50,000원*1명
100,000원*7명
350,500원*1명</t>
    <phoneticPr fontId="4" type="noConversion"/>
  </si>
  <si>
    <t>2,266원*5명
2,270원*1명
42,406원*17명
42,418원*1명</t>
    <phoneticPr fontId="4" type="noConversion"/>
  </si>
  <si>
    <t>김00 외 23명</t>
    <phoneticPr fontId="4" type="noConversion"/>
  </si>
  <si>
    <t>585원*414명
710원*1명</t>
    <phoneticPr fontId="4" type="noConversion"/>
  </si>
  <si>
    <t>642원*414명
942원*1명
12,557원*414명
12,702원*1명</t>
    <phoneticPr fontId="4" type="noConversion"/>
  </si>
  <si>
    <t>4,985원*41명
5,005원*1명
5,833원*41명
5,847원*1명
17,995원*41명
18,015원*1명
28,023원*41명
28,057원*1명</t>
    <phoneticPr fontId="4" type="noConversion"/>
  </si>
  <si>
    <t>김00 외 41명</t>
    <phoneticPr fontId="4" type="noConversion"/>
  </si>
  <si>
    <t>10,248원*16명
10,252원*1명
19,237원*16명
18,248원*1명</t>
    <phoneticPr fontId="4" type="noConversion"/>
  </si>
  <si>
    <t>김00 외 16명</t>
    <phoneticPr fontId="4" type="noConversion"/>
  </si>
  <si>
    <t>21,500원*1명</t>
    <phoneticPr fontId="4" type="noConversion"/>
  </si>
  <si>
    <t>10,000원*11명</t>
    <phoneticPr fontId="4" type="noConversion"/>
  </si>
  <si>
    <t>2,558원*414명
2,868원*1명
3,513원*414명
3,738원*1명
58,114원*86명
58,196원*1명</t>
    <phoneticPr fontId="4" type="noConversion"/>
  </si>
  <si>
    <t>100,000원*13명
500,000원*2명</t>
    <phoneticPr fontId="4" type="noConversion"/>
  </si>
  <si>
    <t>500,000원*1명</t>
    <phoneticPr fontId="4" type="noConversion"/>
  </si>
  <si>
    <t>10,000원*8명</t>
    <phoneticPr fontId="4" type="noConversion"/>
  </si>
  <si>
    <t>직원역량강화지원사업 내부교육 도서구입</t>
    <phoneticPr fontId="4" type="noConversion"/>
  </si>
  <si>
    <t xml:space="preserve">직원역량강화지원사업 자료제작비 </t>
    <phoneticPr fontId="4" type="noConversion"/>
  </si>
  <si>
    <t>희망지원인턴제사업 전담인력 4대보험(12월)</t>
    <phoneticPr fontId="4" type="noConversion"/>
  </si>
  <si>
    <t>45,060원*21명
45,065원*1명</t>
    <phoneticPr fontId="4" type="noConversion"/>
  </si>
  <si>
    <t>7,142원*41명
7,178원*1명
36,750원*4명
880,000원*1명</t>
    <phoneticPr fontId="4" type="noConversion"/>
  </si>
  <si>
    <t>김00 외 46명</t>
    <phoneticPr fontId="4" type="noConversion"/>
  </si>
  <si>
    <t>3,667원*11명
3,673원*1명</t>
    <phoneticPr fontId="4" type="noConversion"/>
  </si>
  <si>
    <t>외식서비스</t>
    <phoneticPr fontId="4" type="noConversion"/>
  </si>
  <si>
    <t>4,978원*35명</t>
    <phoneticPr fontId="4" type="noConversion"/>
  </si>
  <si>
    <t>2,970,000원*1명</t>
    <phoneticPr fontId="4" type="noConversion"/>
  </si>
  <si>
    <t>2018년 12월 후원물품 수입명세서</t>
    <phoneticPr fontId="30" type="noConversion"/>
  </si>
  <si>
    <t>순번</t>
    <phoneticPr fontId="4" type="noConversion"/>
  </si>
  <si>
    <t>후원품 종류</t>
    <phoneticPr fontId="5" type="noConversion"/>
  </si>
  <si>
    <t>후원자 
구분</t>
    <phoneticPr fontId="4" type="noConversion"/>
  </si>
  <si>
    <t>후원자</t>
    <phoneticPr fontId="5" type="noConversion"/>
  </si>
  <si>
    <t>내역</t>
    <phoneticPr fontId="5" type="noConversion"/>
  </si>
  <si>
    <t>품명</t>
    <phoneticPr fontId="4" type="noConversion"/>
  </si>
  <si>
    <t>수량</t>
    <phoneticPr fontId="4" type="noConversion"/>
  </si>
  <si>
    <t>단위</t>
    <phoneticPr fontId="4" type="noConversion"/>
  </si>
  <si>
    <t>금액</t>
    <phoneticPr fontId="5" type="noConversion"/>
  </si>
  <si>
    <t>비고</t>
    <phoneticPr fontId="5" type="noConversion"/>
  </si>
  <si>
    <t>비영리법인
구분</t>
    <phoneticPr fontId="34" type="noConversion"/>
  </si>
  <si>
    <t>기타내용</t>
  </si>
  <si>
    <t>모금자 
기관여부</t>
    <phoneticPr fontId="4" type="noConversion"/>
  </si>
  <si>
    <t>기부금
단체여부</t>
    <phoneticPr fontId="4" type="noConversion"/>
  </si>
  <si>
    <t>2018-12-01</t>
  </si>
  <si>
    <t xml:space="preserve">지역사회후원금품 </t>
  </si>
  <si>
    <t>개인</t>
    <phoneticPr fontId="4" type="noConversion"/>
  </si>
  <si>
    <t>Y</t>
    <phoneticPr fontId="4" type="noConversion"/>
  </si>
  <si>
    <t>라면</t>
  </si>
  <si>
    <t>진라면컵 106박스</t>
  </si>
  <si>
    <t>박스</t>
    <phoneticPr fontId="4" type="noConversion"/>
  </si>
  <si>
    <t>윤은상</t>
  </si>
  <si>
    <t>2018-12-03</t>
  </si>
  <si>
    <t>법인</t>
    <phoneticPr fontId="4" type="noConversion"/>
  </si>
  <si>
    <t>식품</t>
  </si>
  <si>
    <t>배</t>
  </si>
  <si>
    <t>목자농원</t>
  </si>
  <si>
    <t>2018-12-05</t>
  </si>
  <si>
    <t>난방용품 전기난로/타워히터</t>
  </si>
  <si>
    <t>개</t>
    <phoneticPr fontId="4" type="noConversion"/>
  </si>
  <si>
    <t>(사)환경21연대 남양주지부</t>
  </si>
  <si>
    <t>2018-12-06</t>
  </si>
  <si>
    <t>안경 6개 후원</t>
  </si>
  <si>
    <t>빠세빠세안경클럽</t>
  </si>
  <si>
    <t>밀키트 프라임스테이크</t>
  </si>
  <si>
    <t>인분</t>
    <phoneticPr fontId="4" type="noConversion"/>
  </si>
  <si>
    <t>한국야쿠르트 진접점</t>
  </si>
  <si>
    <t>2018-12-10</t>
  </si>
  <si>
    <t>상품권</t>
  </si>
  <si>
    <t>적립포인트</t>
  </si>
  <si>
    <t>천원</t>
    <phoneticPr fontId="4" type="noConversion"/>
  </si>
  <si>
    <t>리빙아울렛</t>
  </si>
  <si>
    <t>숙녀양말</t>
  </si>
  <si>
    <t>개</t>
    <phoneticPr fontId="4" type="noConversion"/>
  </si>
  <si>
    <t>성원닛트</t>
  </si>
  <si>
    <t>법인</t>
    <phoneticPr fontId="4" type="noConversion"/>
  </si>
  <si>
    <t>무적상품</t>
  </si>
  <si>
    <t>CJ대한통운(남양주사업소)</t>
  </si>
  <si>
    <t>떡꾹떡, 사골곰탕 100세트</t>
  </si>
  <si>
    <t>세트</t>
    <phoneticPr fontId="4" type="noConversion"/>
  </si>
  <si>
    <t>한국전력공사 구리지사</t>
  </si>
  <si>
    <t>2018-12-12</t>
  </si>
  <si>
    <t>17박스 816개 퇴계원복지넷 지정</t>
  </si>
  <si>
    <t>닌자초밥</t>
  </si>
  <si>
    <t>2018-12-13</t>
  </si>
  <si>
    <t>밀키트 치킨라따뚜이</t>
  </si>
  <si>
    <t>2018-12-14</t>
  </si>
  <si>
    <t>북부희망 순대국 30박스(600개)</t>
  </si>
  <si>
    <t>북부희망케어센터</t>
  </si>
  <si>
    <t>2018-12-19</t>
  </si>
  <si>
    <t>베개 200개</t>
  </si>
  <si>
    <t>최명식</t>
  </si>
  <si>
    <t>동부희망 캔커피 25박스(750개)</t>
  </si>
  <si>
    <t>동부희망케어센터</t>
  </si>
  <si>
    <t>2018-12-20</t>
  </si>
  <si>
    <t>밀키트 밀푀유나베</t>
  </si>
  <si>
    <t>2018-12-21</t>
  </si>
  <si>
    <t>무적상품 48건</t>
  </si>
  <si>
    <t>CJ대한통운(강동지점)</t>
  </si>
  <si>
    <t>2018-12-23</t>
  </si>
  <si>
    <t>양말, 담요</t>
  </si>
  <si>
    <t>지티코퍼레이션</t>
  </si>
  <si>
    <t>2018-12-26</t>
  </si>
  <si>
    <t>올랜드가전28개</t>
  </si>
  <si>
    <t>올랜드가전가구아울렛</t>
  </si>
  <si>
    <t>스텐그릇</t>
  </si>
  <si>
    <t>반도스텐</t>
  </si>
  <si>
    <t>2018-12-27</t>
  </si>
  <si>
    <t>개인</t>
    <phoneticPr fontId="4" type="noConversion"/>
  </si>
  <si>
    <t>Y</t>
    <phoneticPr fontId="4" type="noConversion"/>
  </si>
  <si>
    <t>복지넷 지정 20박스(30개입 600개)</t>
  </si>
  <si>
    <t>박스</t>
    <phoneticPr fontId="4" type="noConversion"/>
  </si>
  <si>
    <t>노경래</t>
  </si>
  <si>
    <t>계란 300판</t>
  </si>
  <si>
    <t>판</t>
    <phoneticPr fontId="4" type="noConversion"/>
  </si>
  <si>
    <t>전원농장</t>
  </si>
  <si>
    <t>밀키트 비프찹스테이크</t>
  </si>
  <si>
    <t>법정기부금품</t>
    <phoneticPr fontId="4" type="noConversion"/>
  </si>
  <si>
    <t>쌀(10kg)</t>
  </si>
  <si>
    <t>별내동안교회 쌀 10kg 55포</t>
  </si>
  <si>
    <t>포</t>
    <phoneticPr fontId="4" type="noConversion"/>
  </si>
  <si>
    <t>경기사회복지공동모금회</t>
  </si>
  <si>
    <t>2018-12-28</t>
  </si>
  <si>
    <t>무적상품 162개</t>
  </si>
  <si>
    <t>쌀(20kg)</t>
  </si>
  <si>
    <t>쌀 20kg 20포 다산2동 지정</t>
  </si>
  <si>
    <t>(주)대길디벨로퍼</t>
  </si>
  <si>
    <t>2018-12-31</t>
  </si>
  <si>
    <t>핸디선풍기, 스카프, 카드지갑 등</t>
  </si>
  <si>
    <t>주식회사 두루행복</t>
  </si>
  <si>
    <t>벙커침대 및 모션베드 등 207건</t>
  </si>
  <si>
    <t>오키멧</t>
  </si>
  <si>
    <t>합계</t>
    <phoneticPr fontId="4" type="noConversion"/>
  </si>
  <si>
    <t xml:space="preserve"> 2018년 12월 후원품 사용명세서</t>
    <phoneticPr fontId="34" type="noConversion"/>
  </si>
  <si>
    <t>순번</t>
    <phoneticPr fontId="30" type="noConversion"/>
  </si>
  <si>
    <t>사용일자</t>
    <phoneticPr fontId="4" type="noConversion"/>
  </si>
  <si>
    <t>사용내역</t>
    <phoneticPr fontId="30" type="noConversion"/>
  </si>
  <si>
    <t>사용처</t>
    <phoneticPr fontId="30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</si>
  <si>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</si>
  <si>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</si>
  <si>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</si>
  <si>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30" type="noConversion"/>
  </si>
  <si>
    <t>비고</t>
    <phoneticPr fontId="30" type="noConversion"/>
  </si>
  <si>
    <t>다산1동 복지넷</t>
  </si>
  <si>
    <t>박스</t>
    <phoneticPr fontId="4" type="noConversion"/>
  </si>
  <si>
    <t>윤은상 개인후원자</t>
  </si>
  <si>
    <t>포</t>
    <phoneticPr fontId="4" type="noConversion"/>
  </si>
  <si>
    <t>김정숙</t>
  </si>
  <si>
    <t>이영희</t>
  </si>
  <si>
    <t>2017-09-11</t>
  </si>
  <si>
    <t>포</t>
    <phoneticPr fontId="4" type="noConversion"/>
  </si>
  <si>
    <t>이용길</t>
  </si>
  <si>
    <t>김치</t>
  </si>
  <si>
    <t>다산동 대상자 지급(조O분 외 19명)</t>
  </si>
  <si>
    <t>진건푸른물 센터 김장김치
11월 출고입력 누락으로 1</t>
  </si>
  <si>
    <t>다산동 대상자 지급(조O분 외 19명)</t>
    <phoneticPr fontId="4" type="noConversion"/>
  </si>
  <si>
    <t>김장김치 사용</t>
  </si>
  <si>
    <t>목자농원 배
(희망나눔넷)</t>
  </si>
  <si>
    <t>진건퇴계원 대상자(이O산 외 99명)</t>
  </si>
  <si>
    <t>성산순복음교회 쌀 100포
\3,000,000</t>
  </si>
  <si>
    <t>진건퇴계원 대상자(이O산 외 99명)</t>
    <phoneticPr fontId="4" type="noConversion"/>
  </si>
  <si>
    <t>서부희망 푸드마켓</t>
  </si>
  <si>
    <t>미금농협 쌀 20kg 20포</t>
  </si>
  <si>
    <t>임순복</t>
  </si>
  <si>
    <t>개</t>
    <phoneticPr fontId="4" type="noConversion"/>
  </si>
  <si>
    <t>단열시트</t>
  </si>
  <si>
    <t>우근애</t>
  </si>
  <si>
    <t>드림스타트</t>
  </si>
  <si>
    <t>빠세빠세 안경 6개</t>
  </si>
  <si>
    <t>진건대상자(야쿠르트 밀키트) 강O영 외 7명</t>
  </si>
  <si>
    <t>인분</t>
    <phoneticPr fontId="4" type="noConversion"/>
  </si>
  <si>
    <t>프라임스테이크 \183,600</t>
  </si>
  <si>
    <t>진건대상자(야쿠르트 밀키트) 강O영 외 7명</t>
    <phoneticPr fontId="4" type="noConversion"/>
  </si>
  <si>
    <t>천원</t>
    <phoneticPr fontId="4" type="noConversion"/>
  </si>
  <si>
    <t>리빙아울렛 적립포인트</t>
  </si>
  <si>
    <t>이지원</t>
  </si>
  <si>
    <t>정다영</t>
  </si>
  <si>
    <t>정지연</t>
  </si>
  <si>
    <t>방미경</t>
  </si>
  <si>
    <t>정동산업 마스크팩</t>
  </si>
  <si>
    <t>성원닛트 양말</t>
  </si>
  <si>
    <t>진건퇴계원 대상자(조O자 외 99명)</t>
  </si>
  <si>
    <t>세트</t>
    <phoneticPr fontId="4" type="noConversion"/>
  </si>
  <si>
    <t>한전구리지사 떡국떡 사골곰탕 100세트
\2,070,000</t>
  </si>
  <si>
    <t>진건퇴계원 대상자(조O자 외 99명)</t>
    <phoneticPr fontId="4" type="noConversion"/>
  </si>
  <si>
    <t>퇴계원복지넷</t>
  </si>
  <si>
    <t>닌자초밥 라면 17박스 816개</t>
  </si>
  <si>
    <t>의류</t>
    <phoneticPr fontId="4" type="noConversion"/>
  </si>
  <si>
    <t>진건대상자(장O신)</t>
    <phoneticPr fontId="4" type="noConversion"/>
  </si>
  <si>
    <t>벌</t>
    <phoneticPr fontId="4" type="noConversion"/>
  </si>
  <si>
    <t>롱패딩</t>
    <phoneticPr fontId="4" type="noConversion"/>
  </si>
  <si>
    <t>진건대상자 장양신</t>
    <phoneticPr fontId="4" type="noConversion"/>
  </si>
  <si>
    <t>치킨라따뚜이 \122,400</t>
  </si>
  <si>
    <t>북부희망 순대국 15박스(300개)</t>
  </si>
  <si>
    <t>남영우</t>
  </si>
  <si>
    <t>윤정임</t>
  </si>
  <si>
    <t>의류</t>
  </si>
  <si>
    <t>희망클래식하모니 발표회</t>
  </si>
  <si>
    <t>장</t>
    <phoneticPr fontId="4" type="noConversion"/>
  </si>
  <si>
    <t>동부센터 남성니트 의류</t>
  </si>
  <si>
    <t>헤어팩 300개, 마스크팩 250개</t>
  </si>
  <si>
    <t>동부희망 캔커피 25박스</t>
  </si>
  <si>
    <t>희망가득크리스마스 행사사용</t>
  </si>
  <si>
    <t>행사참여 다문화가정
성원닛트 양말</t>
  </si>
  <si>
    <t>행사참여 다문화 가정
헤어팩 200개, 마스크팩 250개</t>
  </si>
  <si>
    <t>더비코 립밤</t>
  </si>
  <si>
    <t>현대리바트(최명식) 베개</t>
  </si>
  <si>
    <t>해피누리노인복지관</t>
  </si>
  <si>
    <t>밀푀유나베 \139,400</t>
  </si>
  <si>
    <t>북부희망 순대국 7박스</t>
  </si>
  <si>
    <t>진건복지넷 밑반찬</t>
  </si>
  <si>
    <t>박스</t>
    <phoneticPr fontId="4" type="noConversion"/>
  </si>
  <si>
    <t>북부희망 순대국 8박스</t>
  </si>
  <si>
    <t>해피누리복지관</t>
  </si>
  <si>
    <t>벌</t>
    <phoneticPr fontId="4" type="noConversion"/>
  </si>
  <si>
    <t>점퍼</t>
  </si>
  <si>
    <t>우영주</t>
  </si>
  <si>
    <t>개</t>
    <phoneticPr fontId="4" type="noConversion"/>
  </si>
  <si>
    <t>프라이팬</t>
  </si>
  <si>
    <t>CJ무적상품 롤휴지 30개</t>
  </si>
  <si>
    <t>진건대상자(정O애 외 49명)</t>
    <phoneticPr fontId="4" type="noConversion"/>
  </si>
  <si>
    <t>환경21 난방기 지원
(새마을부녀회 자원봉사)</t>
  </si>
  <si>
    <t>진건대상자(명단첨부)정O애 외 49명</t>
    <phoneticPr fontId="4" type="noConversion"/>
  </si>
  <si>
    <t>다산2동 행정복지센터</t>
  </si>
  <si>
    <t>올랜드 가전 28개</t>
  </si>
  <si>
    <t>진건복지넷</t>
  </si>
  <si>
    <t>라면 20박스(600개)</t>
  </si>
  <si>
    <t>판</t>
    <phoneticPr fontId="4" type="noConversion"/>
  </si>
  <si>
    <t>전원농장 계란 65판</t>
  </si>
  <si>
    <t>전원농장 계란 50판</t>
  </si>
  <si>
    <t>남양주노인복지관</t>
  </si>
  <si>
    <t>전원농장 계란 135판</t>
  </si>
  <si>
    <t>진건대상자(야쿠르트 밀키트) 강O영 외 7명</t>
    <phoneticPr fontId="4" type="noConversion"/>
  </si>
  <si>
    <t>인분</t>
    <phoneticPr fontId="4" type="noConversion"/>
  </si>
  <si>
    <t>비프찹스테이크 \128,520</t>
  </si>
  <si>
    <t>점퍼</t>
    <phoneticPr fontId="4" type="noConversion"/>
  </si>
  <si>
    <t>이동기</t>
  </si>
  <si>
    <t>CJ무적상품 탄산수 3박스</t>
  </si>
  <si>
    <t>다산2동사무소</t>
  </si>
  <si>
    <t>대길디벨로퍼 쌀 20포</t>
  </si>
  <si>
    <t>별내동안교회 쌀(경기사회복지공동모금회)</t>
  </si>
  <si>
    <t>36,410원*6명
36,420원*1명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</si>
</sst>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yyyy&quot;-&quot;m&quot;-&quot;d;@"/>
    <numFmt numFmtId="180" formatCode="#,##0_);[Red]\(#,##0\)"/>
  </numFmts>
  <fonts count="4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0"/>
      <name val="굴림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" fillId="0" borderId="0">
      <alignment vertical="center"/>
    </xf>
  </cellStyleXfs>
  <cellXfs count="213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5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16" xfId="2" applyNumberFormat="1" applyFont="1" applyFill="1" applyBorder="1" applyAlignment="1">
      <alignment horizontal="center" vertical="center"/>
    </xf>
    <xf numFmtId="177" fontId="6" fillId="4" borderId="17" xfId="2" applyNumberFormat="1" applyFont="1" applyFill="1" applyBorder="1" applyAlignment="1">
      <alignment horizontal="center" vertical="center"/>
    </xf>
    <xf numFmtId="0" fontId="6" fillId="4" borderId="17" xfId="2" applyFont="1" applyFill="1" applyBorder="1">
      <alignment vertical="center"/>
    </xf>
    <xf numFmtId="0" fontId="6" fillId="4" borderId="17" xfId="2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right" vertical="center"/>
    </xf>
    <xf numFmtId="0" fontId="0" fillId="4" borderId="16" xfId="0" applyNumberFormat="1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17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17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0" xfId="2" applyNumberFormat="1" applyFont="1" applyFill="1" applyBorder="1" applyAlignment="1">
      <alignment horizontal="center" vertical="center" wrapText="1"/>
    </xf>
    <xf numFmtId="176" fontId="19" fillId="0" borderId="21" xfId="2" applyNumberFormat="1" applyFont="1" applyFill="1" applyBorder="1" applyAlignment="1">
      <alignment horizontal="center" vertical="center" wrapText="1"/>
    </xf>
    <xf numFmtId="0" fontId="19" fillId="0" borderId="19" xfId="2" applyNumberFormat="1" applyFont="1" applyFill="1" applyBorder="1" applyAlignment="1">
      <alignment horizontal="center" vertical="center" wrapText="1"/>
    </xf>
    <xf numFmtId="49" fontId="23" fillId="0" borderId="20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17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0" fillId="0" borderId="17" xfId="1" applyFont="1" applyFill="1" applyBorder="1" applyAlignment="1">
      <alignment vertical="center" shrinkToFit="1"/>
    </xf>
    <xf numFmtId="49" fontId="19" fillId="0" borderId="22" xfId="2" applyNumberFormat="1" applyFont="1" applyFill="1" applyBorder="1" applyAlignment="1">
      <alignment horizontal="center" vertical="center" wrapText="1"/>
    </xf>
    <xf numFmtId="49" fontId="23" fillId="0" borderId="22" xfId="2" applyNumberFormat="1" applyFont="1" applyFill="1" applyBorder="1" applyAlignment="1">
      <alignment horizontal="center" vertical="center" wrapText="1"/>
    </xf>
    <xf numFmtId="176" fontId="19" fillId="0" borderId="23" xfId="2" applyNumberFormat="1" applyFont="1" applyFill="1" applyBorder="1" applyAlignment="1">
      <alignment horizontal="center" vertical="center" wrapText="1"/>
    </xf>
    <xf numFmtId="49" fontId="19" fillId="0" borderId="24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26" xfId="2" applyFont="1" applyFill="1" applyBorder="1" applyAlignment="1">
      <alignment horizontal="center" vertical="center" wrapText="1"/>
    </xf>
    <xf numFmtId="41" fontId="18" fillId="0" borderId="26" xfId="1" applyFont="1" applyFill="1" applyBorder="1" applyAlignment="1">
      <alignment horizontal="right" vertical="center" shrinkToFit="1"/>
    </xf>
    <xf numFmtId="41" fontId="18" fillId="0" borderId="26" xfId="6" applyFont="1" applyFill="1" applyBorder="1" applyAlignment="1">
      <alignment horizontal="center" vertical="center" wrapText="1"/>
    </xf>
    <xf numFmtId="0" fontId="18" fillId="0" borderId="26" xfId="2" applyFont="1" applyFill="1" applyBorder="1" applyAlignment="1">
      <alignment horizontal="left" vertical="center" wrapText="1"/>
    </xf>
    <xf numFmtId="176" fontId="18" fillId="0" borderId="27" xfId="2" applyNumberFormat="1" applyFont="1" applyFill="1" applyBorder="1" applyAlignment="1">
      <alignment horizontal="center" vertical="center" wrapText="1"/>
    </xf>
    <xf numFmtId="0" fontId="17" fillId="2" borderId="28" xfId="2" applyNumberFormat="1" applyFont="1" applyFill="1" applyBorder="1" applyAlignment="1">
      <alignment horizontal="center" vertical="center" wrapText="1"/>
    </xf>
    <xf numFmtId="14" fontId="17" fillId="0" borderId="29" xfId="2" applyNumberFormat="1" applyFont="1" applyFill="1" applyBorder="1" applyAlignment="1">
      <alignment horizontal="center" vertical="center" wrapText="1"/>
    </xf>
    <xf numFmtId="0" fontId="17" fillId="2" borderId="30" xfId="2" applyFont="1" applyFill="1" applyBorder="1" applyAlignment="1">
      <alignment horizontal="center" vertical="center" wrapText="1"/>
    </xf>
    <xf numFmtId="41" fontId="17" fillId="0" borderId="30" xfId="1" applyFont="1" applyFill="1" applyBorder="1" applyAlignment="1">
      <alignment horizontal="center" vertical="center" shrinkToFit="1"/>
    </xf>
    <xf numFmtId="41" fontId="17" fillId="2" borderId="30" xfId="6" applyFont="1" applyFill="1" applyBorder="1" applyAlignment="1">
      <alignment horizontal="center" vertical="center" wrapText="1"/>
    </xf>
    <xf numFmtId="0" fontId="17" fillId="2" borderId="31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49" fontId="19" fillId="0" borderId="32" xfId="2" applyNumberFormat="1" applyFont="1" applyFill="1" applyBorder="1" applyAlignment="1">
      <alignment horizontal="center" vertical="center" wrapText="1"/>
    </xf>
    <xf numFmtId="49" fontId="23" fillId="0" borderId="32" xfId="2" applyNumberFormat="1" applyFont="1" applyFill="1" applyBorder="1" applyAlignment="1">
      <alignment horizontal="center" vertical="center" wrapText="1"/>
    </xf>
    <xf numFmtId="49" fontId="19" fillId="0" borderId="33" xfId="2" applyNumberFormat="1" applyFont="1" applyFill="1" applyBorder="1" applyAlignment="1">
      <alignment horizontal="center" vertical="center" wrapText="1"/>
    </xf>
    <xf numFmtId="49" fontId="23" fillId="0" borderId="33" xfId="2" applyNumberFormat="1" applyFont="1" applyFill="1" applyBorder="1" applyAlignment="1">
      <alignment horizontal="center" vertical="center" wrapText="1"/>
    </xf>
    <xf numFmtId="176" fontId="19" fillId="0" borderId="34" xfId="2" applyNumberFormat="1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49" fontId="23" fillId="0" borderId="35" xfId="2" applyNumberFormat="1" applyFont="1" applyFill="1" applyBorder="1" applyAlignment="1">
      <alignment horizontal="center" vertical="center" wrapText="1"/>
    </xf>
    <xf numFmtId="176" fontId="19" fillId="0" borderId="36" xfId="2" applyNumberFormat="1" applyFont="1" applyFill="1" applyBorder="1" applyAlignment="1">
      <alignment horizontal="center" vertical="center" wrapText="1"/>
    </xf>
    <xf numFmtId="0" fontId="18" fillId="0" borderId="37" xfId="2" applyFont="1" applyFill="1" applyBorder="1" applyAlignment="1">
      <alignment horizontal="center" vertical="center" wrapText="1"/>
    </xf>
    <xf numFmtId="41" fontId="18" fillId="0" borderId="37" xfId="1" applyFont="1" applyFill="1" applyBorder="1" applyAlignment="1">
      <alignment horizontal="right" vertical="center" shrinkToFit="1"/>
    </xf>
    <xf numFmtId="41" fontId="18" fillId="0" borderId="37" xfId="6" applyFont="1" applyFill="1" applyBorder="1" applyAlignment="1">
      <alignment horizontal="center" vertical="center" wrapText="1"/>
    </xf>
    <xf numFmtId="0" fontId="18" fillId="0" borderId="37" xfId="2" applyFont="1" applyFill="1" applyBorder="1" applyAlignment="1">
      <alignment horizontal="left" vertical="center" wrapText="1"/>
    </xf>
    <xf numFmtId="176" fontId="18" fillId="0" borderId="38" xfId="2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3" fontId="28" fillId="0" borderId="1" xfId="0" applyNumberFormat="1" applyFont="1" applyFill="1" applyBorder="1" applyAlignment="1">
      <alignment horizontal="left" vertical="center" wrapText="1"/>
    </xf>
    <xf numFmtId="0" fontId="18" fillId="0" borderId="41" xfId="2" applyFont="1" applyFill="1" applyBorder="1" applyAlignment="1">
      <alignment horizontal="center" vertical="center" wrapText="1"/>
    </xf>
    <xf numFmtId="0" fontId="18" fillId="0" borderId="42" xfId="2" applyFont="1" applyFill="1" applyBorder="1" applyAlignment="1">
      <alignment horizontal="center" vertical="center" wrapText="1"/>
    </xf>
    <xf numFmtId="41" fontId="18" fillId="0" borderId="42" xfId="1" applyFont="1" applyFill="1" applyBorder="1" applyAlignment="1">
      <alignment horizontal="right" vertical="center" wrapText="1" shrinkToFit="1"/>
    </xf>
    <xf numFmtId="41" fontId="18" fillId="0" borderId="43" xfId="6" applyFont="1" applyFill="1" applyBorder="1" applyAlignment="1">
      <alignment horizontal="center" vertical="center" wrapText="1"/>
    </xf>
    <xf numFmtId="0" fontId="18" fillId="0" borderId="43" xfId="2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vertical="center" wrapText="1"/>
    </xf>
    <xf numFmtId="41" fontId="18" fillId="0" borderId="1" xfId="1" applyFont="1" applyFill="1" applyBorder="1" applyAlignment="1">
      <alignment horizontal="right" vertical="center" wrapText="1" shrinkToFit="1"/>
    </xf>
    <xf numFmtId="41" fontId="18" fillId="0" borderId="1" xfId="6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left" vertical="center" wrapText="1"/>
    </xf>
    <xf numFmtId="0" fontId="17" fillId="2" borderId="44" xfId="2" applyNumberFormat="1" applyFont="1" applyFill="1" applyBorder="1" applyAlignment="1">
      <alignment horizontal="center" vertical="center" wrapText="1"/>
    </xf>
    <xf numFmtId="14" fontId="17" fillId="0" borderId="45" xfId="2" applyNumberFormat="1" applyFont="1" applyFill="1" applyBorder="1" applyAlignment="1">
      <alignment horizontal="center" vertical="center" wrapText="1"/>
    </xf>
    <xf numFmtId="0" fontId="17" fillId="2" borderId="46" xfId="2" applyFont="1" applyFill="1" applyBorder="1" applyAlignment="1">
      <alignment horizontal="center" vertical="center" wrapText="1"/>
    </xf>
    <xf numFmtId="41" fontId="17" fillId="0" borderId="46" xfId="1" applyFont="1" applyFill="1" applyBorder="1" applyAlignment="1">
      <alignment horizontal="center" vertical="center" shrinkToFit="1"/>
    </xf>
    <xf numFmtId="41" fontId="17" fillId="2" borderId="46" xfId="6" applyFont="1" applyFill="1" applyBorder="1" applyAlignment="1">
      <alignment horizontal="center" vertical="center" wrapText="1"/>
    </xf>
    <xf numFmtId="0" fontId="17" fillId="2" borderId="47" xfId="2" applyFont="1" applyFill="1" applyBorder="1" applyAlignment="1">
      <alignment horizontal="center" vertical="center" wrapText="1"/>
    </xf>
    <xf numFmtId="0" fontId="18" fillId="0" borderId="48" xfId="2" applyNumberFormat="1" applyFont="1" applyFill="1" applyBorder="1" applyAlignment="1">
      <alignment horizontal="center" vertical="center" wrapText="1"/>
    </xf>
    <xf numFmtId="41" fontId="18" fillId="0" borderId="42" xfId="6" applyFont="1" applyFill="1" applyBorder="1" applyAlignment="1">
      <alignment horizontal="center" vertical="center" wrapText="1"/>
    </xf>
    <xf numFmtId="0" fontId="18" fillId="0" borderId="42" xfId="2" applyFont="1" applyFill="1" applyBorder="1" applyAlignment="1">
      <alignment horizontal="left" vertical="center" wrapText="1"/>
    </xf>
    <xf numFmtId="176" fontId="18" fillId="0" borderId="49" xfId="2" applyNumberFormat="1" applyFont="1" applyFill="1" applyBorder="1" applyAlignment="1">
      <alignment horizontal="center" vertical="center" wrapText="1"/>
    </xf>
    <xf numFmtId="176" fontId="18" fillId="0" borderId="50" xfId="2" applyNumberFormat="1" applyFont="1" applyFill="1" applyBorder="1" applyAlignment="1">
      <alignment horizontal="center" vertical="center" wrapText="1"/>
    </xf>
    <xf numFmtId="176" fontId="18" fillId="0" borderId="40" xfId="2" applyNumberFormat="1" applyFont="1" applyFill="1" applyBorder="1" applyAlignment="1">
      <alignment horizontal="center" vertical="center" wrapText="1"/>
    </xf>
    <xf numFmtId="3" fontId="18" fillId="0" borderId="40" xfId="2" applyNumberFormat="1" applyFont="1" applyFill="1" applyBorder="1" applyAlignment="1">
      <alignment horizontal="center" vertical="center" wrapText="1"/>
    </xf>
    <xf numFmtId="41" fontId="18" fillId="0" borderId="42" xfId="1" applyFont="1" applyFill="1" applyBorder="1" applyAlignment="1">
      <alignment horizontal="right" vertical="center" shrinkToFit="1"/>
    </xf>
    <xf numFmtId="0" fontId="0" fillId="4" borderId="51" xfId="0" applyNumberFormat="1" applyFill="1" applyBorder="1" applyAlignment="1">
      <alignment vertical="center" wrapText="1"/>
    </xf>
    <xf numFmtId="14" fontId="0" fillId="0" borderId="52" xfId="0" applyNumberFormat="1" applyFill="1" applyBorder="1" applyAlignment="1">
      <alignment vertical="center" wrapText="1"/>
    </xf>
    <xf numFmtId="0" fontId="0" fillId="4" borderId="52" xfId="0" applyFill="1" applyBorder="1" applyAlignment="1">
      <alignment vertical="center" wrapText="1"/>
    </xf>
    <xf numFmtId="41" fontId="0" fillId="0" borderId="52" xfId="1" applyFont="1" applyFill="1" applyBorder="1" applyAlignment="1">
      <alignment vertical="center" shrinkToFit="1"/>
    </xf>
    <xf numFmtId="0" fontId="0" fillId="4" borderId="52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 vertical="center" wrapText="1"/>
    </xf>
    <xf numFmtId="49" fontId="19" fillId="0" borderId="39" xfId="2" applyNumberFormat="1" applyFont="1" applyFill="1" applyBorder="1" applyAlignment="1">
      <alignment horizontal="center" vertical="center" wrapText="1"/>
    </xf>
    <xf numFmtId="49" fontId="23" fillId="0" borderId="39" xfId="2" applyNumberFormat="1" applyFont="1" applyFill="1" applyBorder="1" applyAlignment="1">
      <alignment horizontal="center" vertical="center" wrapText="1"/>
    </xf>
    <xf numFmtId="41" fontId="18" fillId="0" borderId="39" xfId="1" applyFont="1" applyFill="1" applyBorder="1" applyAlignment="1">
      <alignment horizontal="right" vertical="center" wrapText="1" shrinkToFit="1"/>
    </xf>
    <xf numFmtId="41" fontId="18" fillId="0" borderId="39" xfId="6" applyFont="1" applyFill="1" applyBorder="1" applyAlignment="1">
      <alignment horizontal="center" vertical="center" wrapText="1"/>
    </xf>
    <xf numFmtId="3" fontId="18" fillId="0" borderId="39" xfId="2" applyNumberFormat="1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3" fontId="18" fillId="0" borderId="16" xfId="2" applyNumberFormat="1" applyFont="1" applyFill="1" applyBorder="1" applyAlignment="1">
      <alignment horizontal="left" vertical="center" wrapText="1"/>
    </xf>
    <xf numFmtId="176" fontId="18" fillId="0" borderId="1" xfId="2" applyNumberFormat="1" applyFont="1" applyFill="1" applyBorder="1" applyAlignment="1">
      <alignment horizontal="center" vertical="center" wrapText="1"/>
    </xf>
    <xf numFmtId="49" fontId="19" fillId="0" borderId="54" xfId="2" applyNumberFormat="1" applyFont="1" applyFill="1" applyBorder="1" applyAlignment="1">
      <alignment horizontal="center" vertical="center" wrapText="1"/>
    </xf>
    <xf numFmtId="49" fontId="23" fillId="0" borderId="54" xfId="2" applyNumberFormat="1" applyFont="1" applyFill="1" applyBorder="1" applyAlignment="1">
      <alignment horizontal="center" vertical="center" wrapText="1"/>
    </xf>
    <xf numFmtId="176" fontId="19" fillId="0" borderId="55" xfId="2" applyNumberFormat="1" applyFont="1" applyFill="1" applyBorder="1" applyAlignment="1">
      <alignment horizontal="center" vertical="center" wrapText="1"/>
    </xf>
    <xf numFmtId="176" fontId="18" fillId="0" borderId="43" xfId="2" applyNumberFormat="1" applyFont="1" applyFill="1" applyBorder="1" applyAlignment="1">
      <alignment horizontal="center" vertical="center" wrapText="1"/>
    </xf>
    <xf numFmtId="0" fontId="31" fillId="0" borderId="0" xfId="21" applyFont="1" applyAlignment="1">
      <alignment horizontal="center" vertical="center"/>
    </xf>
    <xf numFmtId="0" fontId="32" fillId="2" borderId="12" xfId="2" applyFont="1" applyFill="1" applyBorder="1" applyAlignment="1">
      <alignment horizontal="center" vertical="center" wrapText="1"/>
    </xf>
    <xf numFmtId="0" fontId="32" fillId="2" borderId="14" xfId="2" applyFont="1" applyFill="1" applyBorder="1" applyAlignment="1">
      <alignment horizontal="center" vertical="center" wrapText="1"/>
    </xf>
    <xf numFmtId="0" fontId="32" fillId="2" borderId="7" xfId="2" applyFont="1" applyFill="1" applyBorder="1" applyAlignment="1">
      <alignment horizontal="center" vertical="center" wrapText="1"/>
    </xf>
    <xf numFmtId="0" fontId="33" fillId="2" borderId="58" xfId="2" applyFont="1" applyFill="1" applyBorder="1" applyAlignment="1">
      <alignment horizontal="center" vertical="center" wrapText="1"/>
    </xf>
    <xf numFmtId="0" fontId="33" fillId="2" borderId="2" xfId="2" applyFont="1" applyFill="1" applyBorder="1" applyAlignment="1">
      <alignment horizontal="center" vertical="center" wrapText="1"/>
    </xf>
    <xf numFmtId="0" fontId="19" fillId="3" borderId="59" xfId="0" applyNumberFormat="1" applyFont="1" applyFill="1" applyBorder="1" applyAlignment="1" applyProtection="1">
      <alignment horizontal="center" vertical="center" wrapText="1"/>
    </xf>
    <xf numFmtId="0" fontId="28" fillId="0" borderId="54" xfId="0" applyFont="1" applyBorder="1">
      <alignment vertical="center"/>
    </xf>
    <xf numFmtId="41" fontId="19" fillId="3" borderId="60" xfId="1" applyFont="1" applyFill="1" applyBorder="1" applyAlignment="1" applyProtection="1">
      <alignment vertical="center" wrapText="1"/>
    </xf>
    <xf numFmtId="41" fontId="19" fillId="3" borderId="59" xfId="1" applyFont="1" applyFill="1" applyBorder="1" applyAlignment="1" applyProtection="1">
      <alignment horizontal="right" vertical="center" wrapText="1"/>
    </xf>
    <xf numFmtId="176" fontId="19" fillId="0" borderId="55" xfId="2" applyNumberFormat="1" applyFont="1" applyFill="1" applyBorder="1" applyAlignment="1">
      <alignment horizontal="center" vertical="center"/>
    </xf>
    <xf numFmtId="0" fontId="35" fillId="3" borderId="0" xfId="0" applyNumberFormat="1" applyFont="1" applyFill="1" applyBorder="1" applyAlignment="1" applyProtection="1">
      <alignment horizontal="center" vertical="center" wrapText="1"/>
    </xf>
    <xf numFmtId="3" fontId="19" fillId="3" borderId="59" xfId="1" applyNumberFormat="1" applyFont="1" applyFill="1" applyBorder="1" applyAlignment="1" applyProtection="1">
      <alignment horizontal="right" vertical="center" wrapText="1"/>
    </xf>
    <xf numFmtId="176" fontId="19" fillId="0" borderId="40" xfId="2" applyNumberFormat="1" applyFont="1" applyFill="1" applyBorder="1" applyAlignment="1">
      <alignment horizontal="center" vertical="center"/>
    </xf>
    <xf numFmtId="14" fontId="19" fillId="3" borderId="59" xfId="0" applyNumberFormat="1" applyFont="1" applyFill="1" applyBorder="1" applyAlignment="1" applyProtection="1">
      <alignment horizontal="center" vertical="center" wrapText="1"/>
    </xf>
    <xf numFmtId="49" fontId="19" fillId="0" borderId="61" xfId="2" applyNumberFormat="1" applyFont="1" applyFill="1" applyBorder="1" applyAlignment="1">
      <alignment horizontal="center" vertical="center" wrapText="1"/>
    </xf>
    <xf numFmtId="0" fontId="19" fillId="3" borderId="62" xfId="0" applyNumberFormat="1" applyFont="1" applyFill="1" applyBorder="1" applyAlignment="1" applyProtection="1">
      <alignment horizontal="center" vertical="center" wrapText="1"/>
    </xf>
    <xf numFmtId="41" fontId="19" fillId="3" borderId="63" xfId="1" applyFont="1" applyFill="1" applyBorder="1" applyAlignment="1" applyProtection="1">
      <alignment vertical="center" wrapText="1"/>
    </xf>
    <xf numFmtId="49" fontId="19" fillId="0" borderId="64" xfId="2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41" fontId="19" fillId="3" borderId="1" xfId="1" applyFont="1" applyFill="1" applyBorder="1" applyAlignment="1" applyProtection="1">
      <alignment vertical="center" wrapText="1"/>
    </xf>
    <xf numFmtId="3" fontId="19" fillId="3" borderId="0" xfId="1" applyNumberFormat="1" applyFont="1" applyFill="1" applyBorder="1" applyAlignment="1" applyProtection="1">
      <alignment horizontal="right" vertical="center" wrapText="1"/>
    </xf>
    <xf numFmtId="176" fontId="19" fillId="0" borderId="65" xfId="2" applyNumberFormat="1" applyFont="1" applyFill="1" applyBorder="1" applyAlignment="1">
      <alignment horizontal="center" vertical="center"/>
    </xf>
    <xf numFmtId="0" fontId="28" fillId="0" borderId="66" xfId="0" applyFont="1" applyBorder="1">
      <alignment vertical="center"/>
    </xf>
    <xf numFmtId="0" fontId="28" fillId="0" borderId="2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11" xfId="0" applyFont="1" applyBorder="1" applyAlignment="1">
      <alignment horizontal="center" vertical="center"/>
    </xf>
    <xf numFmtId="41" fontId="28" fillId="0" borderId="11" xfId="1" applyFont="1" applyBorder="1">
      <alignment vertical="center"/>
    </xf>
    <xf numFmtId="41" fontId="28" fillId="0" borderId="2" xfId="1" applyFont="1" applyBorder="1">
      <alignment vertical="center"/>
    </xf>
    <xf numFmtId="0" fontId="28" fillId="0" borderId="67" xfId="0" applyFont="1" applyBorder="1">
      <alignment vertical="center"/>
    </xf>
    <xf numFmtId="0" fontId="10" fillId="0" borderId="0" xfId="0" applyFont="1">
      <alignment vertical="center"/>
    </xf>
    <xf numFmtId="0" fontId="3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1" fontId="10" fillId="0" borderId="0" xfId="1" applyFont="1">
      <alignment vertical="center"/>
    </xf>
    <xf numFmtId="179" fontId="37" fillId="0" borderId="6" xfId="21" applyNumberFormat="1" applyFont="1" applyFill="1" applyBorder="1" applyAlignment="1">
      <alignment horizontal="center" vertical="center"/>
    </xf>
    <xf numFmtId="14" fontId="37" fillId="0" borderId="7" xfId="21" applyNumberFormat="1" applyFont="1" applyFill="1" applyBorder="1" applyAlignment="1">
      <alignment horizontal="center" vertical="center"/>
    </xf>
    <xf numFmtId="0" fontId="37" fillId="0" borderId="8" xfId="21" applyFont="1" applyFill="1" applyBorder="1" applyAlignment="1">
      <alignment horizontal="center" vertical="center"/>
    </xf>
    <xf numFmtId="0" fontId="17" fillId="0" borderId="8" xfId="21" applyFont="1" applyFill="1" applyBorder="1" applyAlignment="1">
      <alignment horizontal="center" vertical="center" shrinkToFit="1"/>
    </xf>
    <xf numFmtId="0" fontId="17" fillId="0" borderId="8" xfId="21" applyFont="1" applyFill="1" applyBorder="1" applyAlignment="1">
      <alignment horizontal="center" vertical="center" wrapText="1" shrinkToFit="1"/>
    </xf>
    <xf numFmtId="41" fontId="17" fillId="0" borderId="8" xfId="1" applyFont="1" applyFill="1" applyBorder="1" applyAlignment="1">
      <alignment horizontal="center" vertical="center" shrinkToFit="1"/>
    </xf>
    <xf numFmtId="180" fontId="17" fillId="0" borderId="9" xfId="21" applyNumberFormat="1" applyFont="1" applyFill="1" applyBorder="1" applyAlignment="1">
      <alignment horizontal="center" vertical="center"/>
    </xf>
    <xf numFmtId="0" fontId="38" fillId="0" borderId="68" xfId="21" applyFont="1" applyFill="1" applyBorder="1" applyAlignment="1">
      <alignment horizontal="center" vertical="center"/>
    </xf>
    <xf numFmtId="0" fontId="34" fillId="0" borderId="1" xfId="21" applyFont="1" applyFill="1" applyBorder="1" applyAlignment="1">
      <alignment horizontal="center" vertical="center" shrinkToFit="1"/>
    </xf>
    <xf numFmtId="3" fontId="19" fillId="3" borderId="59" xfId="0" applyNumberFormat="1" applyFont="1" applyFill="1" applyBorder="1" applyAlignment="1" applyProtection="1">
      <alignment horizontal="right" vertical="center" wrapText="1"/>
    </xf>
    <xf numFmtId="0" fontId="19" fillId="3" borderId="69" xfId="0" applyNumberFormat="1" applyFont="1" applyFill="1" applyBorder="1" applyAlignment="1" applyProtection="1">
      <alignment horizontal="left" vertical="center" wrapText="1"/>
    </xf>
    <xf numFmtId="0" fontId="19" fillId="5" borderId="70" xfId="30" applyNumberFormat="1" applyFont="1" applyFill="1" applyBorder="1" applyAlignment="1" applyProtection="1">
      <alignment horizontal="center" vertical="center"/>
    </xf>
    <xf numFmtId="0" fontId="19" fillId="3" borderId="69" xfId="0" applyNumberFormat="1" applyFont="1" applyFill="1" applyBorder="1" applyAlignment="1" applyProtection="1">
      <alignment vertical="center" wrapText="1"/>
    </xf>
    <xf numFmtId="0" fontId="39" fillId="3" borderId="0" xfId="0" applyNumberFormat="1" applyFont="1" applyFill="1" applyBorder="1" applyAlignment="1" applyProtection="1">
      <alignment horizontal="center" vertical="center" wrapText="1"/>
    </xf>
    <xf numFmtId="3" fontId="19" fillId="3" borderId="71" xfId="0" applyNumberFormat="1" applyFont="1" applyFill="1" applyBorder="1" applyAlignment="1" applyProtection="1">
      <alignment horizontal="right" vertical="center" wrapText="1"/>
    </xf>
    <xf numFmtId="0" fontId="38" fillId="0" borderId="66" xfId="2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 applyProtection="1">
      <alignment horizontal="center" vertical="center" wrapText="1"/>
    </xf>
    <xf numFmtId="0" fontId="34" fillId="0" borderId="2" xfId="21" applyFont="1" applyFill="1" applyBorder="1" applyAlignment="1">
      <alignment horizontal="center" vertical="center" shrinkToFit="1"/>
    </xf>
    <xf numFmtId="41" fontId="19" fillId="3" borderId="2" xfId="1" applyFont="1" applyFill="1" applyBorder="1" applyAlignment="1" applyProtection="1">
      <alignment horizontal="right" vertical="center" wrapText="1"/>
    </xf>
    <xf numFmtId="3" fontId="19" fillId="3" borderId="11" xfId="0" applyNumberFormat="1" applyFont="1" applyFill="1" applyBorder="1" applyAlignment="1" applyProtection="1">
      <alignment horizontal="right" vertical="center" wrapText="1"/>
    </xf>
    <xf numFmtId="0" fontId="19" fillId="3" borderId="67" xfId="0" applyNumberFormat="1" applyFont="1" applyFill="1" applyBorder="1" applyAlignment="1" applyProtection="1">
      <alignment horizontal="left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6" xfId="2" applyNumberFormat="1" applyFont="1" applyFill="1" applyBorder="1" applyAlignment="1">
      <alignment horizontal="center" vertical="center" wrapText="1"/>
    </xf>
    <xf numFmtId="0" fontId="9" fillId="0" borderId="10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41" fontId="9" fillId="0" borderId="8" xfId="1" applyFont="1" applyFill="1" applyBorder="1" applyAlignment="1">
      <alignment horizontal="center" vertical="center" shrinkToFit="1"/>
    </xf>
    <xf numFmtId="41" fontId="9" fillId="0" borderId="11" xfId="1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41" fontId="32" fillId="2" borderId="8" xfId="1" applyFont="1" applyFill="1" applyBorder="1" applyAlignment="1">
      <alignment horizontal="center" vertical="center" wrapText="1"/>
    </xf>
    <xf numFmtId="41" fontId="32" fillId="2" borderId="11" xfId="1" applyFont="1" applyFill="1" applyBorder="1" applyAlignment="1">
      <alignment horizontal="center" vertical="center" wrapText="1"/>
    </xf>
    <xf numFmtId="0" fontId="32" fillId="2" borderId="9" xfId="2" applyFont="1" applyFill="1" applyBorder="1" applyAlignment="1">
      <alignment horizontal="center" vertical="center" wrapText="1"/>
    </xf>
    <xf numFmtId="0" fontId="32" fillId="2" borderId="13" xfId="2" applyFont="1" applyFill="1" applyBorder="1" applyAlignment="1">
      <alignment horizontal="center" vertical="center" wrapText="1"/>
    </xf>
    <xf numFmtId="178" fontId="29" fillId="0" borderId="56" xfId="21" applyNumberFormat="1" applyFont="1" applyFill="1" applyBorder="1" applyAlignment="1">
      <alignment horizontal="center" vertical="center"/>
    </xf>
    <xf numFmtId="0" fontId="32" fillId="2" borderId="6" xfId="2" applyNumberFormat="1" applyFont="1" applyFill="1" applyBorder="1" applyAlignment="1">
      <alignment horizontal="center" vertical="center" wrapText="1"/>
    </xf>
    <xf numFmtId="0" fontId="32" fillId="2" borderId="10" xfId="2" applyNumberFormat="1" applyFont="1" applyFill="1" applyBorder="1" applyAlignment="1">
      <alignment horizontal="center" vertical="center" wrapText="1"/>
    </xf>
    <xf numFmtId="0" fontId="32" fillId="2" borderId="8" xfId="2" applyFont="1" applyFill="1" applyBorder="1" applyAlignment="1">
      <alignment horizontal="center" vertical="center" wrapText="1"/>
    </xf>
    <xf numFmtId="0" fontId="32" fillId="2" borderId="11" xfId="2" applyFont="1" applyFill="1" applyBorder="1" applyAlignment="1">
      <alignment horizontal="center" vertical="center" wrapText="1"/>
    </xf>
    <xf numFmtId="0" fontId="32" fillId="2" borderId="12" xfId="2" applyFont="1" applyFill="1" applyBorder="1" applyAlignment="1">
      <alignment horizontal="center" vertical="center" wrapText="1"/>
    </xf>
    <xf numFmtId="0" fontId="32" fillId="2" borderId="57" xfId="2" applyFont="1" applyFill="1" applyBorder="1" applyAlignment="1">
      <alignment horizontal="center" vertical="center" wrapText="1"/>
    </xf>
    <xf numFmtId="0" fontId="29" fillId="0" borderId="56" xfId="21" applyFont="1" applyBorder="1" applyAlignment="1">
      <alignment horizontal="center" vertical="center"/>
    </xf>
    <xf numFmtId="14" fontId="18" fillId="0" borderId="1" xfId="2" applyNumberFormat="1" applyFont="1" applyFill="1" applyBorder="1" applyAlignment="1">
      <alignment horizontal="center" vertical="center" wrapText="1"/>
    </xf>
    <xf numFmtId="0" fontId="40" fillId="0" borderId="0" xfId="21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</cellXfs>
  <cellStyles count="31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_4.후원품 사용명세서" xfId="30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11"/>
  <sheetViews>
    <sheetView tabSelected="1" zoomScaleNormal="100" zoomScaleSheetLayoutView="115" workbookViewId="0">
      <selection sqref="A1:L1"/>
    </sheetView>
  </sheetViews>
  <sheetFormatPr defaultRowHeight="30.75" customHeight="1" x14ac:dyDescent="0.3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37" customWidth="1"/>
    <col min="11" max="11" width="11.25" style="35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 x14ac:dyDescent="0.3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5" ht="30.75" customHeight="1" x14ac:dyDescent="0.3">
      <c r="A2" s="183" t="s">
        <v>124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5" ht="30.75" customHeight="1" thickBot="1" x14ac:dyDescent="0.35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5" ht="21.75" customHeight="1" x14ac:dyDescent="0.3">
      <c r="A4" s="187" t="s">
        <v>8</v>
      </c>
      <c r="B4" s="189" t="s">
        <v>9</v>
      </c>
      <c r="C4" s="189" t="s">
        <v>2</v>
      </c>
      <c r="D4" s="191" t="s">
        <v>15</v>
      </c>
      <c r="E4" s="10"/>
      <c r="F4" s="10"/>
      <c r="G4" s="10"/>
      <c r="H4" s="11"/>
      <c r="I4" s="189" t="s">
        <v>3</v>
      </c>
      <c r="J4" s="192" t="s">
        <v>4</v>
      </c>
      <c r="K4" s="194" t="s">
        <v>5</v>
      </c>
      <c r="L4" s="184" t="s">
        <v>20</v>
      </c>
    </row>
    <row r="5" spans="1:15" s="3" customFormat="1" ht="36.75" customHeight="1" thickBot="1" x14ac:dyDescent="0.35">
      <c r="A5" s="188"/>
      <c r="B5" s="190"/>
      <c r="C5" s="190"/>
      <c r="D5" s="190"/>
      <c r="E5" s="12" t="s">
        <v>11</v>
      </c>
      <c r="F5" s="12" t="s">
        <v>12</v>
      </c>
      <c r="G5" s="12" t="s">
        <v>13</v>
      </c>
      <c r="H5" s="12" t="s">
        <v>14</v>
      </c>
      <c r="I5" s="190"/>
      <c r="J5" s="193"/>
      <c r="K5" s="195"/>
      <c r="L5" s="185"/>
    </row>
    <row r="6" spans="1:15" s="44" customFormat="1" ht="30" customHeight="1" x14ac:dyDescent="0.3">
      <c r="A6" s="40">
        <v>1</v>
      </c>
      <c r="B6" s="18">
        <v>43435</v>
      </c>
      <c r="C6" s="38" t="s">
        <v>30</v>
      </c>
      <c r="D6" s="19" t="s">
        <v>28</v>
      </c>
      <c r="E6" s="19" t="s">
        <v>34</v>
      </c>
      <c r="F6" s="19"/>
      <c r="G6" s="38" t="s">
        <v>125</v>
      </c>
      <c r="H6" s="19"/>
      <c r="I6" s="19" t="s">
        <v>35</v>
      </c>
      <c r="J6" s="41" t="s">
        <v>32</v>
      </c>
      <c r="K6" s="33">
        <v>50000</v>
      </c>
      <c r="L6" s="39"/>
      <c r="M6" s="17"/>
      <c r="N6" s="43"/>
    </row>
    <row r="7" spans="1:15" s="44" customFormat="1" ht="30" customHeight="1" x14ac:dyDescent="0.3">
      <c r="A7" s="40">
        <v>2</v>
      </c>
      <c r="B7" s="18">
        <v>43437</v>
      </c>
      <c r="C7" s="54" t="s">
        <v>30</v>
      </c>
      <c r="D7" s="19" t="s">
        <v>28</v>
      </c>
      <c r="E7" s="19" t="s">
        <v>27</v>
      </c>
      <c r="F7" s="19"/>
      <c r="G7" s="38" t="s">
        <v>125</v>
      </c>
      <c r="H7" s="19"/>
      <c r="I7" s="19" t="s">
        <v>36</v>
      </c>
      <c r="J7" s="55" t="s">
        <v>37</v>
      </c>
      <c r="K7" s="33">
        <v>800000</v>
      </c>
      <c r="L7" s="56"/>
      <c r="M7" s="17"/>
      <c r="N7" s="43"/>
    </row>
    <row r="8" spans="1:15" s="44" customFormat="1" ht="30" customHeight="1" x14ac:dyDescent="0.3">
      <c r="A8" s="40">
        <v>3</v>
      </c>
      <c r="B8" s="18">
        <v>43437</v>
      </c>
      <c r="C8" s="51" t="s">
        <v>30</v>
      </c>
      <c r="D8" s="19" t="s">
        <v>29</v>
      </c>
      <c r="E8" s="19"/>
      <c r="F8" s="19"/>
      <c r="G8" s="38" t="s">
        <v>125</v>
      </c>
      <c r="H8" s="19"/>
      <c r="I8" s="57" t="s">
        <v>38</v>
      </c>
      <c r="J8" s="52" t="s">
        <v>31</v>
      </c>
      <c r="K8" s="33">
        <v>130000</v>
      </c>
      <c r="L8" s="53"/>
      <c r="M8" s="17"/>
      <c r="N8" s="43"/>
    </row>
    <row r="9" spans="1:15" s="44" customFormat="1" ht="30" customHeight="1" x14ac:dyDescent="0.3">
      <c r="A9" s="40">
        <v>4</v>
      </c>
      <c r="B9" s="18">
        <v>43437</v>
      </c>
      <c r="C9" s="51" t="s">
        <v>30</v>
      </c>
      <c r="D9" s="19" t="s">
        <v>39</v>
      </c>
      <c r="E9" s="19"/>
      <c r="F9" s="19"/>
      <c r="G9" s="38" t="s">
        <v>125</v>
      </c>
      <c r="H9" s="19"/>
      <c r="I9" s="19" t="s">
        <v>40</v>
      </c>
      <c r="J9" s="52" t="s">
        <v>31</v>
      </c>
      <c r="K9" s="33">
        <v>75000</v>
      </c>
      <c r="L9" s="53"/>
      <c r="M9" s="17"/>
      <c r="N9" s="43"/>
    </row>
    <row r="10" spans="1:15" s="44" customFormat="1" ht="30" customHeight="1" x14ac:dyDescent="0.3">
      <c r="A10" s="40">
        <v>5</v>
      </c>
      <c r="B10" s="18">
        <v>43437</v>
      </c>
      <c r="C10" s="38" t="s">
        <v>30</v>
      </c>
      <c r="D10" s="19" t="s">
        <v>28</v>
      </c>
      <c r="E10" s="19" t="s">
        <v>27</v>
      </c>
      <c r="F10" s="19"/>
      <c r="G10" s="38" t="s">
        <v>125</v>
      </c>
      <c r="H10" s="19"/>
      <c r="I10" s="20" t="s">
        <v>41</v>
      </c>
      <c r="J10" s="41" t="s">
        <v>31</v>
      </c>
      <c r="K10" s="33">
        <v>4000000</v>
      </c>
      <c r="L10" s="39"/>
      <c r="M10" s="17"/>
      <c r="N10" s="43"/>
    </row>
    <row r="11" spans="1:15" s="44" customFormat="1" ht="30" customHeight="1" x14ac:dyDescent="0.3">
      <c r="A11" s="40">
        <v>6</v>
      </c>
      <c r="B11" s="18">
        <v>43437</v>
      </c>
      <c r="C11" s="38" t="s">
        <v>26</v>
      </c>
      <c r="D11" s="19" t="s">
        <v>29</v>
      </c>
      <c r="E11" s="19"/>
      <c r="F11" s="19"/>
      <c r="G11" s="38" t="s">
        <v>125</v>
      </c>
      <c r="H11" s="19"/>
      <c r="I11" s="20" t="s">
        <v>42</v>
      </c>
      <c r="J11" s="41" t="s">
        <v>26</v>
      </c>
      <c r="K11" s="33">
        <v>1395000</v>
      </c>
      <c r="L11" s="53"/>
      <c r="M11" s="17" t="s">
        <v>33</v>
      </c>
      <c r="N11" s="43"/>
    </row>
    <row r="12" spans="1:15" s="44" customFormat="1" ht="30" customHeight="1" x14ac:dyDescent="0.3">
      <c r="A12" s="40">
        <v>7</v>
      </c>
      <c r="B12" s="18">
        <v>43437</v>
      </c>
      <c r="C12" s="38" t="s">
        <v>26</v>
      </c>
      <c r="D12" s="19" t="s">
        <v>39</v>
      </c>
      <c r="E12" s="19"/>
      <c r="F12" s="19"/>
      <c r="G12" s="38" t="s">
        <v>125</v>
      </c>
      <c r="H12" s="38"/>
      <c r="I12" s="20" t="s">
        <v>43</v>
      </c>
      <c r="J12" s="41" t="s">
        <v>26</v>
      </c>
      <c r="K12" s="32">
        <v>1247000</v>
      </c>
      <c r="L12" s="39"/>
      <c r="M12" s="17"/>
      <c r="N12" s="42"/>
      <c r="O12" s="43"/>
    </row>
    <row r="13" spans="1:15" s="44" customFormat="1" ht="30" customHeight="1" x14ac:dyDescent="0.3">
      <c r="A13" s="40">
        <v>8</v>
      </c>
      <c r="B13" s="18">
        <v>43437</v>
      </c>
      <c r="C13" s="51" t="s">
        <v>30</v>
      </c>
      <c r="D13" s="19" t="s">
        <v>39</v>
      </c>
      <c r="E13" s="19"/>
      <c r="F13" s="19"/>
      <c r="G13" s="38" t="s">
        <v>125</v>
      </c>
      <c r="H13" s="19"/>
      <c r="I13" s="19" t="s">
        <v>44</v>
      </c>
      <c r="J13" s="52" t="s">
        <v>45</v>
      </c>
      <c r="K13" s="33">
        <v>10000</v>
      </c>
      <c r="L13" s="53"/>
      <c r="M13" s="17"/>
      <c r="N13" s="43"/>
    </row>
    <row r="14" spans="1:15" s="44" customFormat="1" ht="30" customHeight="1" x14ac:dyDescent="0.3">
      <c r="A14" s="40">
        <v>9</v>
      </c>
      <c r="B14" s="18">
        <v>43437</v>
      </c>
      <c r="C14" s="51" t="s">
        <v>30</v>
      </c>
      <c r="D14" s="19" t="s">
        <v>39</v>
      </c>
      <c r="E14" s="19"/>
      <c r="F14" s="19"/>
      <c r="G14" s="38" t="s">
        <v>125</v>
      </c>
      <c r="H14" s="19"/>
      <c r="I14" s="19" t="s">
        <v>46</v>
      </c>
      <c r="J14" s="52" t="s">
        <v>47</v>
      </c>
      <c r="K14" s="33">
        <v>15000</v>
      </c>
      <c r="L14" s="53"/>
      <c r="M14" s="17"/>
      <c r="N14" s="43"/>
    </row>
    <row r="15" spans="1:15" s="44" customFormat="1" ht="30" customHeight="1" x14ac:dyDescent="0.3">
      <c r="A15" s="40">
        <v>10</v>
      </c>
      <c r="B15" s="18">
        <v>43437</v>
      </c>
      <c r="C15" s="38" t="s">
        <v>30</v>
      </c>
      <c r="D15" s="19" t="s">
        <v>39</v>
      </c>
      <c r="E15" s="19"/>
      <c r="F15" s="19"/>
      <c r="G15" s="38" t="s">
        <v>125</v>
      </c>
      <c r="H15" s="19"/>
      <c r="I15" s="19" t="s">
        <v>48</v>
      </c>
      <c r="J15" s="41" t="s">
        <v>49</v>
      </c>
      <c r="K15" s="33">
        <v>5000</v>
      </c>
      <c r="L15" s="39"/>
      <c r="M15" s="17"/>
      <c r="N15" s="43"/>
    </row>
    <row r="16" spans="1:15" s="44" customFormat="1" ht="30" customHeight="1" x14ac:dyDescent="0.3">
      <c r="A16" s="40">
        <v>11</v>
      </c>
      <c r="B16" s="18">
        <v>43437</v>
      </c>
      <c r="C16" s="38" t="s">
        <v>30</v>
      </c>
      <c r="D16" s="19" t="s">
        <v>39</v>
      </c>
      <c r="E16" s="19"/>
      <c r="F16" s="19"/>
      <c r="G16" s="38" t="s">
        <v>125</v>
      </c>
      <c r="H16" s="19"/>
      <c r="I16" s="20" t="s">
        <v>50</v>
      </c>
      <c r="J16" s="41" t="s">
        <v>37</v>
      </c>
      <c r="K16" s="33">
        <v>10000</v>
      </c>
      <c r="L16" s="39"/>
      <c r="M16" s="17"/>
      <c r="N16" s="43"/>
    </row>
    <row r="17" spans="1:15" s="44" customFormat="1" ht="30" customHeight="1" x14ac:dyDescent="0.3">
      <c r="A17" s="40">
        <v>12</v>
      </c>
      <c r="B17" s="18">
        <v>43439</v>
      </c>
      <c r="C17" s="38" t="s">
        <v>26</v>
      </c>
      <c r="D17" s="19" t="s">
        <v>28</v>
      </c>
      <c r="E17" s="19" t="s">
        <v>27</v>
      </c>
      <c r="F17" s="19"/>
      <c r="G17" s="38" t="s">
        <v>125</v>
      </c>
      <c r="H17" s="19"/>
      <c r="I17" s="20" t="s">
        <v>51</v>
      </c>
      <c r="J17" s="41" t="s">
        <v>26</v>
      </c>
      <c r="K17" s="33">
        <v>20000</v>
      </c>
      <c r="L17" s="39"/>
      <c r="M17" s="17"/>
      <c r="N17" s="43"/>
    </row>
    <row r="18" spans="1:15" s="44" customFormat="1" ht="30" customHeight="1" x14ac:dyDescent="0.3">
      <c r="A18" s="40">
        <v>13</v>
      </c>
      <c r="B18" s="18">
        <v>43440</v>
      </c>
      <c r="C18" s="38" t="s">
        <v>30</v>
      </c>
      <c r="D18" s="19" t="s">
        <v>28</v>
      </c>
      <c r="E18" s="19" t="s">
        <v>52</v>
      </c>
      <c r="F18" s="19"/>
      <c r="G18" s="38" t="s">
        <v>126</v>
      </c>
      <c r="H18" s="19" t="s">
        <v>126</v>
      </c>
      <c r="I18" s="19" t="s">
        <v>53</v>
      </c>
      <c r="J18" s="41" t="s">
        <v>37</v>
      </c>
      <c r="K18" s="33">
        <v>30000000</v>
      </c>
      <c r="L18" s="39"/>
      <c r="M18" s="17"/>
      <c r="N18" s="43"/>
    </row>
    <row r="19" spans="1:15" s="44" customFormat="1" ht="30" customHeight="1" x14ac:dyDescent="0.3">
      <c r="A19" s="40">
        <v>14</v>
      </c>
      <c r="B19" s="18">
        <v>43440</v>
      </c>
      <c r="C19" s="38" t="s">
        <v>30</v>
      </c>
      <c r="D19" s="19" t="s">
        <v>39</v>
      </c>
      <c r="E19" s="19"/>
      <c r="F19" s="19"/>
      <c r="G19" s="38" t="s">
        <v>125</v>
      </c>
      <c r="H19" s="19"/>
      <c r="I19" s="19" t="s">
        <v>50</v>
      </c>
      <c r="J19" s="41" t="s">
        <v>31</v>
      </c>
      <c r="K19" s="33">
        <v>100000</v>
      </c>
      <c r="L19" s="39"/>
      <c r="M19" s="17"/>
      <c r="N19" s="43"/>
    </row>
    <row r="20" spans="1:15" s="44" customFormat="1" ht="30" customHeight="1" x14ac:dyDescent="0.3">
      <c r="A20" s="40">
        <v>15</v>
      </c>
      <c r="B20" s="18">
        <v>43440</v>
      </c>
      <c r="C20" s="38" t="s">
        <v>30</v>
      </c>
      <c r="D20" s="19" t="s">
        <v>39</v>
      </c>
      <c r="E20" s="69"/>
      <c r="F20" s="19"/>
      <c r="G20" s="38" t="s">
        <v>125</v>
      </c>
      <c r="H20" s="19"/>
      <c r="I20" s="20" t="s">
        <v>54</v>
      </c>
      <c r="J20" s="41" t="s">
        <v>32</v>
      </c>
      <c r="K20" s="33">
        <v>2000000</v>
      </c>
      <c r="L20" s="39"/>
      <c r="M20" s="17"/>
      <c r="N20" s="43"/>
    </row>
    <row r="21" spans="1:15" s="44" customFormat="1" ht="30" customHeight="1" x14ac:dyDescent="0.3">
      <c r="A21" s="40">
        <v>16</v>
      </c>
      <c r="B21" s="18">
        <v>43440</v>
      </c>
      <c r="C21" s="38" t="s">
        <v>30</v>
      </c>
      <c r="D21" s="19" t="s">
        <v>29</v>
      </c>
      <c r="E21" s="19"/>
      <c r="F21" s="19"/>
      <c r="G21" s="38" t="s">
        <v>125</v>
      </c>
      <c r="H21" s="19"/>
      <c r="I21" s="19" t="s">
        <v>55</v>
      </c>
      <c r="J21" s="41" t="s">
        <v>32</v>
      </c>
      <c r="K21" s="33">
        <v>3000000</v>
      </c>
      <c r="L21" s="39"/>
      <c r="M21" s="17"/>
      <c r="N21" s="43"/>
    </row>
    <row r="22" spans="1:15" s="44" customFormat="1" ht="30" customHeight="1" x14ac:dyDescent="0.3">
      <c r="A22" s="40">
        <v>17</v>
      </c>
      <c r="B22" s="18">
        <v>43440</v>
      </c>
      <c r="C22" s="38" t="s">
        <v>26</v>
      </c>
      <c r="D22" s="19" t="s">
        <v>29</v>
      </c>
      <c r="E22" s="19"/>
      <c r="F22" s="19"/>
      <c r="G22" s="38" t="s">
        <v>125</v>
      </c>
      <c r="H22" s="19"/>
      <c r="I22" s="19" t="s">
        <v>56</v>
      </c>
      <c r="J22" s="41" t="s">
        <v>26</v>
      </c>
      <c r="K22" s="33">
        <v>130000</v>
      </c>
      <c r="L22" s="39"/>
      <c r="M22" s="17"/>
      <c r="N22" s="43"/>
    </row>
    <row r="23" spans="1:15" s="44" customFormat="1" ht="30" customHeight="1" x14ac:dyDescent="0.3">
      <c r="A23" s="40">
        <v>18</v>
      </c>
      <c r="B23" s="18">
        <v>43440</v>
      </c>
      <c r="C23" s="38" t="s">
        <v>26</v>
      </c>
      <c r="D23" s="19" t="s">
        <v>39</v>
      </c>
      <c r="E23" s="19"/>
      <c r="F23" s="19"/>
      <c r="G23" s="38" t="s">
        <v>125</v>
      </c>
      <c r="H23" s="19"/>
      <c r="I23" s="19" t="s">
        <v>57</v>
      </c>
      <c r="J23" s="41" t="s">
        <v>26</v>
      </c>
      <c r="K23" s="33">
        <v>623000</v>
      </c>
      <c r="L23" s="39"/>
      <c r="M23" s="17"/>
      <c r="N23" s="43"/>
    </row>
    <row r="24" spans="1:15" s="44" customFormat="1" ht="30" customHeight="1" x14ac:dyDescent="0.3">
      <c r="A24" s="40">
        <v>19</v>
      </c>
      <c r="B24" s="18">
        <v>43440</v>
      </c>
      <c r="C24" s="38" t="s">
        <v>30</v>
      </c>
      <c r="D24" s="19" t="s">
        <v>39</v>
      </c>
      <c r="E24" s="19"/>
      <c r="F24" s="19"/>
      <c r="G24" s="38" t="s">
        <v>125</v>
      </c>
      <c r="H24" s="19"/>
      <c r="I24" s="20" t="s">
        <v>58</v>
      </c>
      <c r="J24" s="41" t="s">
        <v>45</v>
      </c>
      <c r="K24" s="33">
        <v>55000</v>
      </c>
      <c r="L24" s="39"/>
      <c r="M24" s="17"/>
      <c r="N24" s="43"/>
    </row>
    <row r="25" spans="1:15" s="44" customFormat="1" ht="30" customHeight="1" x14ac:dyDescent="0.3">
      <c r="A25" s="40">
        <v>20</v>
      </c>
      <c r="B25" s="18">
        <v>43440</v>
      </c>
      <c r="C25" s="38" t="s">
        <v>30</v>
      </c>
      <c r="D25" s="19" t="s">
        <v>39</v>
      </c>
      <c r="E25" s="19"/>
      <c r="F25" s="19"/>
      <c r="G25" s="38" t="s">
        <v>125</v>
      </c>
      <c r="H25" s="19"/>
      <c r="I25" s="20" t="s">
        <v>59</v>
      </c>
      <c r="J25" s="52" t="s">
        <v>37</v>
      </c>
      <c r="K25" s="33">
        <v>10000</v>
      </c>
      <c r="L25" s="39"/>
      <c r="M25" s="17"/>
      <c r="N25" s="43"/>
    </row>
    <row r="26" spans="1:15" s="44" customFormat="1" ht="30" customHeight="1" x14ac:dyDescent="0.3">
      <c r="A26" s="40">
        <v>21</v>
      </c>
      <c r="B26" s="18">
        <v>43440</v>
      </c>
      <c r="C26" s="38" t="s">
        <v>30</v>
      </c>
      <c r="D26" s="19" t="s">
        <v>29</v>
      </c>
      <c r="E26" s="19"/>
      <c r="F26" s="19"/>
      <c r="G26" s="38" t="s">
        <v>125</v>
      </c>
      <c r="H26" s="38"/>
      <c r="I26" s="20" t="s">
        <v>60</v>
      </c>
      <c r="J26" s="41" t="s">
        <v>37</v>
      </c>
      <c r="K26" s="32">
        <v>5000</v>
      </c>
      <c r="L26" s="39"/>
      <c r="M26" s="17"/>
      <c r="N26" s="42"/>
      <c r="O26" s="43"/>
    </row>
    <row r="27" spans="1:15" s="44" customFormat="1" ht="30" customHeight="1" x14ac:dyDescent="0.3">
      <c r="A27" s="40">
        <v>22</v>
      </c>
      <c r="B27" s="18">
        <v>43440</v>
      </c>
      <c r="C27" s="38" t="s">
        <v>30</v>
      </c>
      <c r="D27" s="19" t="s">
        <v>39</v>
      </c>
      <c r="E27" s="19"/>
      <c r="F27" s="19"/>
      <c r="G27" s="38" t="s">
        <v>125</v>
      </c>
      <c r="H27" s="19"/>
      <c r="I27" s="19" t="s">
        <v>61</v>
      </c>
      <c r="J27" s="41" t="s">
        <v>49</v>
      </c>
      <c r="K27" s="33">
        <v>7000</v>
      </c>
      <c r="L27" s="39"/>
      <c r="M27" s="17"/>
      <c r="N27" s="43"/>
    </row>
    <row r="28" spans="1:15" s="44" customFormat="1" ht="30" customHeight="1" x14ac:dyDescent="0.3">
      <c r="A28" s="40">
        <v>23</v>
      </c>
      <c r="B28" s="18">
        <v>43440</v>
      </c>
      <c r="C28" s="38" t="s">
        <v>30</v>
      </c>
      <c r="D28" s="19" t="s">
        <v>39</v>
      </c>
      <c r="E28" s="19"/>
      <c r="F28" s="19"/>
      <c r="G28" s="38" t="s">
        <v>125</v>
      </c>
      <c r="H28" s="38"/>
      <c r="I28" s="20" t="s">
        <v>62</v>
      </c>
      <c r="J28" s="41" t="s">
        <v>37</v>
      </c>
      <c r="K28" s="32">
        <v>100000</v>
      </c>
      <c r="L28" s="39"/>
      <c r="M28" s="17"/>
      <c r="N28" s="42"/>
      <c r="O28" s="43"/>
    </row>
    <row r="29" spans="1:15" s="44" customFormat="1" ht="30" customHeight="1" x14ac:dyDescent="0.3">
      <c r="A29" s="40">
        <v>24</v>
      </c>
      <c r="B29" s="18">
        <v>43440</v>
      </c>
      <c r="C29" s="38" t="s">
        <v>30</v>
      </c>
      <c r="D29" s="19" t="s">
        <v>29</v>
      </c>
      <c r="E29" s="19"/>
      <c r="F29" s="19"/>
      <c r="G29" s="38" t="s">
        <v>125</v>
      </c>
      <c r="H29" s="19"/>
      <c r="I29" s="20" t="s">
        <v>63</v>
      </c>
      <c r="J29" s="41" t="s">
        <v>37</v>
      </c>
      <c r="K29" s="32">
        <v>5000</v>
      </c>
      <c r="L29" s="39"/>
      <c r="M29" s="17"/>
      <c r="N29" s="42"/>
      <c r="O29" s="43"/>
    </row>
    <row r="30" spans="1:15" s="44" customFormat="1" ht="30" customHeight="1" x14ac:dyDescent="0.3">
      <c r="A30" s="40">
        <v>25</v>
      </c>
      <c r="B30" s="18">
        <v>43441</v>
      </c>
      <c r="C30" s="51" t="s">
        <v>26</v>
      </c>
      <c r="D30" s="19" t="s">
        <v>39</v>
      </c>
      <c r="E30" s="19"/>
      <c r="F30" s="19"/>
      <c r="G30" s="38" t="s">
        <v>125</v>
      </c>
      <c r="H30" s="19"/>
      <c r="I30" s="19" t="s">
        <v>64</v>
      </c>
      <c r="J30" s="52" t="s">
        <v>26</v>
      </c>
      <c r="K30" s="33">
        <v>500000</v>
      </c>
      <c r="L30" s="53"/>
      <c r="M30" s="17"/>
      <c r="N30" s="43"/>
    </row>
    <row r="31" spans="1:15" s="44" customFormat="1" ht="30" customHeight="1" x14ac:dyDescent="0.3">
      <c r="A31" s="40">
        <v>26</v>
      </c>
      <c r="B31" s="18">
        <v>43441</v>
      </c>
      <c r="C31" s="38" t="s">
        <v>30</v>
      </c>
      <c r="D31" s="19" t="s">
        <v>28</v>
      </c>
      <c r="E31" s="19" t="s">
        <v>52</v>
      </c>
      <c r="F31" s="19"/>
      <c r="G31" s="38" t="s">
        <v>126</v>
      </c>
      <c r="H31" s="19" t="s">
        <v>126</v>
      </c>
      <c r="I31" s="20" t="s">
        <v>65</v>
      </c>
      <c r="J31" s="41" t="s">
        <v>32</v>
      </c>
      <c r="K31" s="33">
        <v>3415843</v>
      </c>
      <c r="L31" s="39"/>
      <c r="M31" s="17"/>
      <c r="N31" s="43"/>
    </row>
    <row r="32" spans="1:15" s="44" customFormat="1" ht="30" customHeight="1" x14ac:dyDescent="0.3">
      <c r="A32" s="40">
        <v>27</v>
      </c>
      <c r="B32" s="18">
        <v>43444</v>
      </c>
      <c r="C32" s="38" t="s">
        <v>30</v>
      </c>
      <c r="D32" s="19" t="s">
        <v>28</v>
      </c>
      <c r="E32" s="19" t="s">
        <v>52</v>
      </c>
      <c r="F32" s="19"/>
      <c r="G32" s="38" t="s">
        <v>126</v>
      </c>
      <c r="H32" s="19" t="s">
        <v>126</v>
      </c>
      <c r="I32" s="19" t="s">
        <v>53</v>
      </c>
      <c r="J32" s="41" t="s">
        <v>37</v>
      </c>
      <c r="K32" s="33">
        <v>20000000</v>
      </c>
      <c r="L32" s="39"/>
      <c r="M32" s="17"/>
      <c r="N32" s="43"/>
    </row>
    <row r="33" spans="1:15" s="44" customFormat="1" ht="30" customHeight="1" x14ac:dyDescent="0.3">
      <c r="A33" s="40">
        <v>28</v>
      </c>
      <c r="B33" s="18">
        <v>43444</v>
      </c>
      <c r="C33" s="51" t="s">
        <v>30</v>
      </c>
      <c r="D33" s="19" t="s">
        <v>39</v>
      </c>
      <c r="E33" s="19"/>
      <c r="F33" s="19"/>
      <c r="G33" s="38" t="s">
        <v>125</v>
      </c>
      <c r="H33" s="19"/>
      <c r="I33" s="19" t="s">
        <v>66</v>
      </c>
      <c r="J33" s="52" t="s">
        <v>37</v>
      </c>
      <c r="K33" s="33">
        <v>45000</v>
      </c>
      <c r="L33" s="53"/>
      <c r="M33" s="17"/>
      <c r="N33" s="43"/>
    </row>
    <row r="34" spans="1:15" s="44" customFormat="1" ht="30" customHeight="1" x14ac:dyDescent="0.3">
      <c r="A34" s="40">
        <v>29</v>
      </c>
      <c r="B34" s="18">
        <v>43445</v>
      </c>
      <c r="C34" s="38" t="s">
        <v>26</v>
      </c>
      <c r="D34" s="19" t="s">
        <v>29</v>
      </c>
      <c r="E34" s="19"/>
      <c r="F34" s="19"/>
      <c r="G34" s="38" t="s">
        <v>125</v>
      </c>
      <c r="H34" s="38"/>
      <c r="I34" s="20" t="s">
        <v>67</v>
      </c>
      <c r="J34" s="41" t="s">
        <v>26</v>
      </c>
      <c r="K34" s="32">
        <v>548000</v>
      </c>
      <c r="L34" s="39"/>
      <c r="M34" s="17"/>
      <c r="N34" s="42"/>
      <c r="O34" s="43"/>
    </row>
    <row r="35" spans="1:15" s="44" customFormat="1" ht="30" customHeight="1" x14ac:dyDescent="0.3">
      <c r="A35" s="40">
        <v>30</v>
      </c>
      <c r="B35" s="18">
        <v>43445</v>
      </c>
      <c r="C35" s="51" t="s">
        <v>26</v>
      </c>
      <c r="D35" s="19" t="s">
        <v>39</v>
      </c>
      <c r="E35" s="19"/>
      <c r="F35" s="19"/>
      <c r="G35" s="38" t="s">
        <v>125</v>
      </c>
      <c r="H35" s="19"/>
      <c r="I35" s="19" t="s">
        <v>68</v>
      </c>
      <c r="J35" s="52" t="s">
        <v>26</v>
      </c>
      <c r="K35" s="33">
        <v>279000</v>
      </c>
      <c r="L35" s="53"/>
      <c r="M35" s="17"/>
      <c r="N35" s="43"/>
    </row>
    <row r="36" spans="1:15" s="44" customFormat="1" ht="30" customHeight="1" x14ac:dyDescent="0.3">
      <c r="A36" s="40">
        <v>31</v>
      </c>
      <c r="B36" s="18">
        <v>43445</v>
      </c>
      <c r="C36" s="54" t="s">
        <v>30</v>
      </c>
      <c r="D36" s="19" t="s">
        <v>29</v>
      </c>
      <c r="E36" s="19"/>
      <c r="F36" s="19"/>
      <c r="G36" s="38" t="s">
        <v>125</v>
      </c>
      <c r="H36" s="19"/>
      <c r="I36" s="19" t="s">
        <v>69</v>
      </c>
      <c r="J36" s="55" t="s">
        <v>45</v>
      </c>
      <c r="K36" s="33">
        <v>400000</v>
      </c>
      <c r="L36" s="56"/>
      <c r="M36" s="17"/>
      <c r="N36" s="43"/>
    </row>
    <row r="37" spans="1:15" s="44" customFormat="1" ht="30" customHeight="1" x14ac:dyDescent="0.3">
      <c r="A37" s="40">
        <v>32</v>
      </c>
      <c r="B37" s="18">
        <v>43445</v>
      </c>
      <c r="C37" s="54" t="s">
        <v>30</v>
      </c>
      <c r="D37" s="19" t="s">
        <v>29</v>
      </c>
      <c r="E37" s="19"/>
      <c r="F37" s="19"/>
      <c r="G37" s="38" t="s">
        <v>125</v>
      </c>
      <c r="H37" s="19"/>
      <c r="I37" s="19" t="s">
        <v>70</v>
      </c>
      <c r="J37" s="55" t="s">
        <v>31</v>
      </c>
      <c r="K37" s="33">
        <v>30000</v>
      </c>
      <c r="L37" s="56"/>
      <c r="M37" s="17"/>
      <c r="N37" s="43"/>
    </row>
    <row r="38" spans="1:15" s="44" customFormat="1" ht="30" customHeight="1" x14ac:dyDescent="0.3">
      <c r="A38" s="40">
        <v>33</v>
      </c>
      <c r="B38" s="18">
        <v>43445</v>
      </c>
      <c r="C38" s="51" t="s">
        <v>30</v>
      </c>
      <c r="D38" s="19" t="s">
        <v>39</v>
      </c>
      <c r="E38" s="19"/>
      <c r="F38" s="19"/>
      <c r="G38" s="38" t="s">
        <v>125</v>
      </c>
      <c r="H38" s="19"/>
      <c r="I38" s="19" t="s">
        <v>71</v>
      </c>
      <c r="J38" s="52" t="s">
        <v>31</v>
      </c>
      <c r="K38" s="33">
        <v>15000</v>
      </c>
      <c r="L38" s="53"/>
      <c r="M38" s="17"/>
      <c r="N38" s="43"/>
    </row>
    <row r="39" spans="1:15" s="44" customFormat="1" ht="30" customHeight="1" x14ac:dyDescent="0.3">
      <c r="A39" s="40">
        <v>34</v>
      </c>
      <c r="B39" s="18">
        <v>43445</v>
      </c>
      <c r="C39" s="51" t="s">
        <v>30</v>
      </c>
      <c r="D39" s="19" t="s">
        <v>39</v>
      </c>
      <c r="E39" s="19"/>
      <c r="F39" s="19"/>
      <c r="G39" s="38" t="s">
        <v>125</v>
      </c>
      <c r="H39" s="19"/>
      <c r="I39" s="19" t="s">
        <v>72</v>
      </c>
      <c r="J39" s="52" t="s">
        <v>37</v>
      </c>
      <c r="K39" s="33">
        <v>15000</v>
      </c>
      <c r="L39" s="53"/>
      <c r="M39" s="17"/>
      <c r="N39" s="43"/>
    </row>
    <row r="40" spans="1:15" s="44" customFormat="1" ht="30" customHeight="1" x14ac:dyDescent="0.3">
      <c r="A40" s="40">
        <v>35</v>
      </c>
      <c r="B40" s="18">
        <v>43445</v>
      </c>
      <c r="C40" s="38" t="s">
        <v>30</v>
      </c>
      <c r="D40" s="19" t="s">
        <v>39</v>
      </c>
      <c r="E40" s="19"/>
      <c r="F40" s="19"/>
      <c r="G40" s="38" t="s">
        <v>125</v>
      </c>
      <c r="H40" s="19"/>
      <c r="I40" s="19" t="s">
        <v>73</v>
      </c>
      <c r="J40" s="41" t="s">
        <v>37</v>
      </c>
      <c r="K40" s="33">
        <v>10000</v>
      </c>
      <c r="L40" s="53"/>
      <c r="M40" s="17"/>
      <c r="N40" s="43"/>
    </row>
    <row r="41" spans="1:15" s="44" customFormat="1" ht="30" customHeight="1" x14ac:dyDescent="0.3">
      <c r="A41" s="40">
        <v>36</v>
      </c>
      <c r="B41" s="18">
        <v>43446</v>
      </c>
      <c r="C41" s="38" t="s">
        <v>26</v>
      </c>
      <c r="D41" s="19" t="s">
        <v>28</v>
      </c>
      <c r="E41" s="19" t="s">
        <v>27</v>
      </c>
      <c r="F41" s="19"/>
      <c r="G41" s="38" t="s">
        <v>125</v>
      </c>
      <c r="H41" s="19"/>
      <c r="I41" s="19" t="s">
        <v>74</v>
      </c>
      <c r="J41" s="52" t="s">
        <v>26</v>
      </c>
      <c r="K41" s="33">
        <v>87200</v>
      </c>
      <c r="L41" s="39"/>
      <c r="M41" s="17"/>
      <c r="N41" s="43"/>
    </row>
    <row r="42" spans="1:15" s="44" customFormat="1" ht="30" customHeight="1" x14ac:dyDescent="0.3">
      <c r="A42" s="40">
        <v>37</v>
      </c>
      <c r="B42" s="18">
        <v>43446</v>
      </c>
      <c r="C42" s="51" t="s">
        <v>26</v>
      </c>
      <c r="D42" s="19" t="s">
        <v>39</v>
      </c>
      <c r="E42" s="19"/>
      <c r="F42" s="19"/>
      <c r="G42" s="38" t="s">
        <v>125</v>
      </c>
      <c r="H42" s="19"/>
      <c r="I42" s="19" t="s">
        <v>75</v>
      </c>
      <c r="J42" s="52" t="s">
        <v>26</v>
      </c>
      <c r="K42" s="33">
        <v>800000</v>
      </c>
      <c r="L42" s="53"/>
      <c r="M42" s="17"/>
      <c r="N42" s="43"/>
    </row>
    <row r="43" spans="1:15" s="44" customFormat="1" ht="30" customHeight="1" x14ac:dyDescent="0.3">
      <c r="A43" s="40">
        <v>38</v>
      </c>
      <c r="B43" s="18">
        <v>43447</v>
      </c>
      <c r="C43" s="51" t="s">
        <v>30</v>
      </c>
      <c r="D43" s="19" t="s">
        <v>39</v>
      </c>
      <c r="E43" s="19"/>
      <c r="F43" s="19"/>
      <c r="G43" s="38" t="s">
        <v>125</v>
      </c>
      <c r="H43" s="19"/>
      <c r="I43" s="19" t="s">
        <v>50</v>
      </c>
      <c r="J43" s="52" t="s">
        <v>31</v>
      </c>
      <c r="K43" s="33">
        <v>500000</v>
      </c>
      <c r="L43" s="53"/>
      <c r="M43" s="17"/>
      <c r="N43" s="43"/>
    </row>
    <row r="44" spans="1:15" s="44" customFormat="1" ht="30" customHeight="1" x14ac:dyDescent="0.3">
      <c r="A44" s="40">
        <v>39</v>
      </c>
      <c r="B44" s="18">
        <v>43447</v>
      </c>
      <c r="C44" s="38" t="s">
        <v>30</v>
      </c>
      <c r="D44" s="19" t="s">
        <v>39</v>
      </c>
      <c r="E44" s="19"/>
      <c r="F44" s="19"/>
      <c r="G44" s="38" t="s">
        <v>125</v>
      </c>
      <c r="H44" s="19"/>
      <c r="I44" s="19" t="s">
        <v>76</v>
      </c>
      <c r="J44" s="41" t="s">
        <v>31</v>
      </c>
      <c r="K44" s="33">
        <v>500000</v>
      </c>
      <c r="L44" s="39"/>
      <c r="M44" s="17"/>
      <c r="N44" s="43"/>
    </row>
    <row r="45" spans="1:15" s="44" customFormat="1" ht="30" customHeight="1" x14ac:dyDescent="0.3">
      <c r="A45" s="40">
        <v>40</v>
      </c>
      <c r="B45" s="18">
        <v>43447</v>
      </c>
      <c r="C45" s="38" t="s">
        <v>30</v>
      </c>
      <c r="D45" s="19" t="s">
        <v>39</v>
      </c>
      <c r="E45" s="19"/>
      <c r="F45" s="19"/>
      <c r="G45" s="38" t="s">
        <v>125</v>
      </c>
      <c r="H45" s="19"/>
      <c r="I45" s="41" t="s">
        <v>62</v>
      </c>
      <c r="J45" s="41" t="s">
        <v>45</v>
      </c>
      <c r="K45" s="33">
        <v>1000000</v>
      </c>
      <c r="L45" s="39"/>
      <c r="M45" s="17"/>
      <c r="N45" s="43"/>
    </row>
    <row r="46" spans="1:15" s="44" customFormat="1" ht="30" customHeight="1" x14ac:dyDescent="0.3">
      <c r="A46" s="40">
        <v>41</v>
      </c>
      <c r="B46" s="18">
        <v>43447</v>
      </c>
      <c r="C46" s="38" t="s">
        <v>30</v>
      </c>
      <c r="D46" s="19" t="s">
        <v>39</v>
      </c>
      <c r="E46" s="19"/>
      <c r="F46" s="19"/>
      <c r="G46" s="38" t="s">
        <v>125</v>
      </c>
      <c r="H46" s="19"/>
      <c r="I46" s="20" t="s">
        <v>59</v>
      </c>
      <c r="J46" s="41" t="s">
        <v>37</v>
      </c>
      <c r="K46" s="33">
        <v>150000</v>
      </c>
      <c r="L46" s="56"/>
      <c r="M46" s="17"/>
      <c r="N46" s="43"/>
    </row>
    <row r="47" spans="1:15" s="44" customFormat="1" ht="30" customHeight="1" x14ac:dyDescent="0.3">
      <c r="A47" s="40">
        <v>42</v>
      </c>
      <c r="B47" s="18">
        <v>43447</v>
      </c>
      <c r="C47" s="54" t="s">
        <v>30</v>
      </c>
      <c r="D47" s="19" t="s">
        <v>29</v>
      </c>
      <c r="E47" s="19"/>
      <c r="F47" s="19"/>
      <c r="G47" s="38" t="s">
        <v>125</v>
      </c>
      <c r="H47" s="19"/>
      <c r="I47" s="20" t="s">
        <v>77</v>
      </c>
      <c r="J47" s="55" t="s">
        <v>49</v>
      </c>
      <c r="K47" s="33">
        <v>2000000</v>
      </c>
      <c r="L47" s="56"/>
      <c r="M47" s="17"/>
      <c r="N47" s="43"/>
    </row>
    <row r="48" spans="1:15" s="44" customFormat="1" ht="30" customHeight="1" x14ac:dyDescent="0.3">
      <c r="A48" s="40">
        <v>43</v>
      </c>
      <c r="B48" s="18">
        <v>43448</v>
      </c>
      <c r="C48" s="38" t="s">
        <v>30</v>
      </c>
      <c r="D48" s="19" t="s">
        <v>29</v>
      </c>
      <c r="E48" s="19"/>
      <c r="F48" s="19"/>
      <c r="G48" s="38" t="s">
        <v>125</v>
      </c>
      <c r="H48" s="19"/>
      <c r="I48" s="19" t="s">
        <v>78</v>
      </c>
      <c r="J48" s="41" t="s">
        <v>31</v>
      </c>
      <c r="K48" s="33">
        <v>2010000</v>
      </c>
      <c r="L48" s="39"/>
      <c r="M48" s="17"/>
      <c r="N48" s="43"/>
    </row>
    <row r="49" spans="1:15" s="44" customFormat="1" ht="30" customHeight="1" x14ac:dyDescent="0.3">
      <c r="A49" s="40">
        <v>44</v>
      </c>
      <c r="B49" s="18">
        <v>43449</v>
      </c>
      <c r="C49" s="51"/>
      <c r="D49" s="19"/>
      <c r="E49" s="19"/>
      <c r="F49" s="19"/>
      <c r="G49" s="38"/>
      <c r="H49" s="51"/>
      <c r="I49" s="20" t="s">
        <v>79</v>
      </c>
      <c r="J49" s="52"/>
      <c r="K49" s="32">
        <v>4201</v>
      </c>
      <c r="L49" s="53"/>
      <c r="M49" s="17"/>
      <c r="N49" s="42"/>
      <c r="O49" s="43"/>
    </row>
    <row r="50" spans="1:15" s="44" customFormat="1" ht="30" customHeight="1" x14ac:dyDescent="0.3">
      <c r="A50" s="40">
        <v>45</v>
      </c>
      <c r="B50" s="18">
        <v>43451</v>
      </c>
      <c r="C50" s="38" t="s">
        <v>30</v>
      </c>
      <c r="D50" s="19" t="s">
        <v>39</v>
      </c>
      <c r="E50" s="19"/>
      <c r="F50" s="19"/>
      <c r="G50" s="38" t="s">
        <v>125</v>
      </c>
      <c r="H50" s="19"/>
      <c r="I50" s="20" t="s">
        <v>75</v>
      </c>
      <c r="J50" s="41" t="s">
        <v>37</v>
      </c>
      <c r="K50" s="33">
        <v>100000</v>
      </c>
      <c r="L50" s="39"/>
      <c r="M50" s="17"/>
      <c r="N50" s="43"/>
    </row>
    <row r="51" spans="1:15" s="44" customFormat="1" ht="30" customHeight="1" x14ac:dyDescent="0.3">
      <c r="A51" s="40">
        <v>46</v>
      </c>
      <c r="B51" s="18">
        <v>43451</v>
      </c>
      <c r="C51" s="51" t="s">
        <v>30</v>
      </c>
      <c r="D51" s="19" t="s">
        <v>28</v>
      </c>
      <c r="E51" s="19" t="s">
        <v>27</v>
      </c>
      <c r="F51" s="19"/>
      <c r="G51" s="38" t="s">
        <v>125</v>
      </c>
      <c r="H51" s="51"/>
      <c r="I51" s="20" t="s">
        <v>80</v>
      </c>
      <c r="J51" s="52" t="s">
        <v>37</v>
      </c>
      <c r="K51" s="32">
        <v>34800</v>
      </c>
      <c r="L51" s="53"/>
      <c r="M51" s="17"/>
      <c r="N51" s="42"/>
      <c r="O51" s="43"/>
    </row>
    <row r="52" spans="1:15" s="44" customFormat="1" ht="30" customHeight="1" x14ac:dyDescent="0.3">
      <c r="A52" s="40">
        <v>47</v>
      </c>
      <c r="B52" s="18">
        <v>43451</v>
      </c>
      <c r="C52" s="38" t="s">
        <v>26</v>
      </c>
      <c r="D52" s="19" t="s">
        <v>29</v>
      </c>
      <c r="E52" s="19"/>
      <c r="F52" s="19"/>
      <c r="G52" s="38" t="s">
        <v>125</v>
      </c>
      <c r="H52" s="19"/>
      <c r="I52" s="19" t="s">
        <v>81</v>
      </c>
      <c r="J52" s="41" t="s">
        <v>26</v>
      </c>
      <c r="K52" s="33">
        <v>495000</v>
      </c>
      <c r="L52" s="39"/>
      <c r="M52" s="17"/>
      <c r="N52" s="43"/>
    </row>
    <row r="53" spans="1:15" s="44" customFormat="1" ht="30" customHeight="1" x14ac:dyDescent="0.3">
      <c r="A53" s="40">
        <v>48</v>
      </c>
      <c r="B53" s="18">
        <v>43451</v>
      </c>
      <c r="C53" s="38" t="s">
        <v>26</v>
      </c>
      <c r="D53" s="19" t="s">
        <v>39</v>
      </c>
      <c r="E53" s="19"/>
      <c r="F53" s="19"/>
      <c r="G53" s="38" t="s">
        <v>125</v>
      </c>
      <c r="H53" s="19"/>
      <c r="I53" s="19" t="s">
        <v>82</v>
      </c>
      <c r="J53" s="41" t="s">
        <v>26</v>
      </c>
      <c r="K53" s="33">
        <v>985000</v>
      </c>
      <c r="L53" s="39"/>
      <c r="M53" s="17"/>
      <c r="N53" s="43"/>
    </row>
    <row r="54" spans="1:15" s="44" customFormat="1" ht="30" customHeight="1" x14ac:dyDescent="0.3">
      <c r="A54" s="40">
        <v>49</v>
      </c>
      <c r="B54" s="18">
        <v>43451</v>
      </c>
      <c r="C54" s="38" t="s">
        <v>30</v>
      </c>
      <c r="D54" s="19" t="s">
        <v>39</v>
      </c>
      <c r="E54" s="19"/>
      <c r="F54" s="19"/>
      <c r="G54" s="38" t="s">
        <v>125</v>
      </c>
      <c r="H54" s="19"/>
      <c r="I54" s="20" t="s">
        <v>83</v>
      </c>
      <c r="J54" s="41" t="s">
        <v>45</v>
      </c>
      <c r="K54" s="32">
        <v>20000</v>
      </c>
      <c r="L54" s="39"/>
      <c r="M54" s="17"/>
      <c r="N54" s="42"/>
      <c r="O54" s="43"/>
    </row>
    <row r="55" spans="1:15" s="44" customFormat="1" ht="30" customHeight="1" x14ac:dyDescent="0.3">
      <c r="A55" s="40">
        <v>50</v>
      </c>
      <c r="B55" s="18">
        <v>43451</v>
      </c>
      <c r="C55" s="51" t="s">
        <v>30</v>
      </c>
      <c r="D55" s="19" t="s">
        <v>39</v>
      </c>
      <c r="E55" s="19"/>
      <c r="F55" s="19"/>
      <c r="G55" s="38" t="s">
        <v>125</v>
      </c>
      <c r="H55" s="19"/>
      <c r="I55" s="19" t="s">
        <v>75</v>
      </c>
      <c r="J55" s="52" t="s">
        <v>47</v>
      </c>
      <c r="K55" s="33">
        <v>30000</v>
      </c>
      <c r="L55" s="53"/>
      <c r="M55" s="17"/>
      <c r="N55" s="43"/>
    </row>
    <row r="56" spans="1:15" s="44" customFormat="1" ht="30" customHeight="1" x14ac:dyDescent="0.3">
      <c r="A56" s="40">
        <v>51</v>
      </c>
      <c r="B56" s="18">
        <v>43451</v>
      </c>
      <c r="C56" s="38" t="s">
        <v>30</v>
      </c>
      <c r="D56" s="19" t="s">
        <v>29</v>
      </c>
      <c r="E56" s="19"/>
      <c r="F56" s="19"/>
      <c r="G56" s="38" t="s">
        <v>125</v>
      </c>
      <c r="H56" s="19"/>
      <c r="I56" s="19" t="s">
        <v>84</v>
      </c>
      <c r="J56" s="41" t="s">
        <v>47</v>
      </c>
      <c r="K56" s="33">
        <v>30000</v>
      </c>
      <c r="L56" s="39"/>
      <c r="M56" s="17"/>
      <c r="N56" s="43"/>
    </row>
    <row r="57" spans="1:15" s="44" customFormat="1" ht="30" customHeight="1" x14ac:dyDescent="0.3">
      <c r="A57" s="40">
        <v>52</v>
      </c>
      <c r="B57" s="18">
        <v>43451</v>
      </c>
      <c r="C57" s="51" t="s">
        <v>30</v>
      </c>
      <c r="D57" s="19" t="s">
        <v>39</v>
      </c>
      <c r="E57" s="19"/>
      <c r="F57" s="19"/>
      <c r="G57" s="38" t="s">
        <v>125</v>
      </c>
      <c r="H57" s="19"/>
      <c r="I57" s="19" t="s">
        <v>75</v>
      </c>
      <c r="J57" s="52" t="s">
        <v>31</v>
      </c>
      <c r="K57" s="33">
        <v>20000</v>
      </c>
      <c r="L57" s="53"/>
      <c r="M57" s="17"/>
      <c r="N57" s="43"/>
    </row>
    <row r="58" spans="1:15" s="44" customFormat="1" ht="30" customHeight="1" x14ac:dyDescent="0.3">
      <c r="A58" s="40">
        <v>53</v>
      </c>
      <c r="B58" s="18">
        <v>43451</v>
      </c>
      <c r="C58" s="38" t="s">
        <v>30</v>
      </c>
      <c r="D58" s="19" t="s">
        <v>39</v>
      </c>
      <c r="E58" s="19"/>
      <c r="F58" s="19"/>
      <c r="G58" s="38" t="s">
        <v>125</v>
      </c>
      <c r="H58" s="19"/>
      <c r="I58" s="20" t="s">
        <v>50</v>
      </c>
      <c r="J58" s="41" t="s">
        <v>37</v>
      </c>
      <c r="K58" s="33">
        <v>10000</v>
      </c>
      <c r="L58" s="39"/>
      <c r="M58" s="17"/>
      <c r="N58" s="43"/>
    </row>
    <row r="59" spans="1:15" s="44" customFormat="1" ht="30" customHeight="1" x14ac:dyDescent="0.3">
      <c r="A59" s="40">
        <v>54</v>
      </c>
      <c r="B59" s="18">
        <v>43451</v>
      </c>
      <c r="C59" s="51" t="s">
        <v>30</v>
      </c>
      <c r="D59" s="19" t="s">
        <v>39</v>
      </c>
      <c r="E59" s="19"/>
      <c r="F59" s="19"/>
      <c r="G59" s="38" t="s">
        <v>125</v>
      </c>
      <c r="H59" s="19"/>
      <c r="I59" s="19" t="s">
        <v>58</v>
      </c>
      <c r="J59" s="52" t="s">
        <v>49</v>
      </c>
      <c r="K59" s="33">
        <v>4000</v>
      </c>
      <c r="L59" s="53"/>
      <c r="M59" s="17"/>
      <c r="N59" s="43"/>
    </row>
    <row r="60" spans="1:15" s="44" customFormat="1" ht="30" customHeight="1" x14ac:dyDescent="0.3">
      <c r="A60" s="40">
        <v>55</v>
      </c>
      <c r="B60" s="18">
        <v>43451</v>
      </c>
      <c r="C60" s="54" t="s">
        <v>30</v>
      </c>
      <c r="D60" s="19" t="s">
        <v>39</v>
      </c>
      <c r="E60" s="19"/>
      <c r="F60" s="19"/>
      <c r="G60" s="38" t="s">
        <v>125</v>
      </c>
      <c r="H60" s="19"/>
      <c r="I60" s="19" t="s">
        <v>64</v>
      </c>
      <c r="J60" s="55" t="s">
        <v>37</v>
      </c>
      <c r="K60" s="33">
        <v>5000</v>
      </c>
      <c r="L60" s="56"/>
      <c r="M60" s="17"/>
      <c r="N60" s="43"/>
    </row>
    <row r="61" spans="1:15" s="44" customFormat="1" ht="30" customHeight="1" x14ac:dyDescent="0.3">
      <c r="A61" s="40">
        <v>56</v>
      </c>
      <c r="B61" s="18">
        <v>43451</v>
      </c>
      <c r="C61" s="54" t="s">
        <v>30</v>
      </c>
      <c r="D61" s="19" t="s">
        <v>29</v>
      </c>
      <c r="E61" s="19"/>
      <c r="F61" s="19"/>
      <c r="G61" s="38" t="s">
        <v>125</v>
      </c>
      <c r="H61" s="19"/>
      <c r="I61" s="19" t="s">
        <v>85</v>
      </c>
      <c r="J61" s="55" t="s">
        <v>37</v>
      </c>
      <c r="K61" s="33">
        <v>200000</v>
      </c>
      <c r="L61" s="56"/>
      <c r="M61" s="17"/>
      <c r="N61" s="43"/>
    </row>
    <row r="62" spans="1:15" s="44" customFormat="1" ht="30" customHeight="1" x14ac:dyDescent="0.3">
      <c r="A62" s="40">
        <v>57</v>
      </c>
      <c r="B62" s="18">
        <v>43452</v>
      </c>
      <c r="C62" s="54" t="s">
        <v>30</v>
      </c>
      <c r="D62" s="19" t="s">
        <v>29</v>
      </c>
      <c r="E62" s="19"/>
      <c r="F62" s="19"/>
      <c r="G62" s="38" t="s">
        <v>125</v>
      </c>
      <c r="H62" s="19"/>
      <c r="I62" s="19" t="s">
        <v>86</v>
      </c>
      <c r="J62" s="55" t="s">
        <v>37</v>
      </c>
      <c r="K62" s="33">
        <v>100000</v>
      </c>
      <c r="L62" s="56"/>
      <c r="M62" s="17"/>
      <c r="N62" s="43"/>
    </row>
    <row r="63" spans="1:15" s="44" customFormat="1" ht="30" customHeight="1" x14ac:dyDescent="0.3">
      <c r="A63" s="40">
        <v>58</v>
      </c>
      <c r="B63" s="18">
        <v>43452</v>
      </c>
      <c r="C63" s="54" t="s">
        <v>30</v>
      </c>
      <c r="D63" s="19" t="s">
        <v>39</v>
      </c>
      <c r="E63" s="19"/>
      <c r="F63" s="19"/>
      <c r="G63" s="38" t="s">
        <v>125</v>
      </c>
      <c r="H63" s="19"/>
      <c r="I63" s="19" t="s">
        <v>75</v>
      </c>
      <c r="J63" s="55" t="s">
        <v>37</v>
      </c>
      <c r="K63" s="33">
        <v>50000</v>
      </c>
      <c r="L63" s="56"/>
      <c r="M63" s="17"/>
      <c r="N63" s="43"/>
    </row>
    <row r="64" spans="1:15" s="44" customFormat="1" ht="30" customHeight="1" x14ac:dyDescent="0.3">
      <c r="A64" s="40">
        <v>59</v>
      </c>
      <c r="B64" s="18">
        <v>43453</v>
      </c>
      <c r="C64" s="54" t="s">
        <v>26</v>
      </c>
      <c r="D64" s="19" t="s">
        <v>39</v>
      </c>
      <c r="E64" s="19"/>
      <c r="F64" s="19"/>
      <c r="G64" s="38" t="s">
        <v>125</v>
      </c>
      <c r="H64" s="19"/>
      <c r="I64" s="19" t="s">
        <v>87</v>
      </c>
      <c r="J64" s="55" t="s">
        <v>26</v>
      </c>
      <c r="K64" s="33">
        <v>45000</v>
      </c>
      <c r="L64" s="56"/>
      <c r="M64" s="17"/>
      <c r="N64" s="43"/>
    </row>
    <row r="65" spans="1:14" s="44" customFormat="1" ht="30" customHeight="1" x14ac:dyDescent="0.3">
      <c r="A65" s="40">
        <v>60</v>
      </c>
      <c r="B65" s="18">
        <v>43453</v>
      </c>
      <c r="C65" s="54" t="s">
        <v>26</v>
      </c>
      <c r="D65" s="19" t="s">
        <v>29</v>
      </c>
      <c r="E65" s="19"/>
      <c r="F65" s="19"/>
      <c r="G65" s="38" t="s">
        <v>125</v>
      </c>
      <c r="H65" s="19"/>
      <c r="I65" s="19" t="s">
        <v>88</v>
      </c>
      <c r="J65" s="55" t="s">
        <v>26</v>
      </c>
      <c r="K65" s="33">
        <v>50000</v>
      </c>
      <c r="L65" s="56"/>
      <c r="M65" s="17"/>
      <c r="N65" s="43"/>
    </row>
    <row r="66" spans="1:14" s="44" customFormat="1" ht="30" customHeight="1" x14ac:dyDescent="0.3">
      <c r="A66" s="40">
        <v>61</v>
      </c>
      <c r="B66" s="18">
        <v>43454</v>
      </c>
      <c r="C66" s="54" t="s">
        <v>30</v>
      </c>
      <c r="D66" s="19" t="s">
        <v>39</v>
      </c>
      <c r="E66" s="19"/>
      <c r="F66" s="19"/>
      <c r="G66" s="38" t="s">
        <v>125</v>
      </c>
      <c r="H66" s="19"/>
      <c r="I66" s="19" t="s">
        <v>89</v>
      </c>
      <c r="J66" s="55" t="s">
        <v>47</v>
      </c>
      <c r="K66" s="33">
        <v>10000</v>
      </c>
      <c r="L66" s="56"/>
      <c r="M66" s="17"/>
      <c r="N66" s="43"/>
    </row>
    <row r="67" spans="1:14" s="44" customFormat="1" ht="30" customHeight="1" x14ac:dyDescent="0.3">
      <c r="A67" s="40">
        <v>62</v>
      </c>
      <c r="B67" s="18">
        <v>43454</v>
      </c>
      <c r="C67" s="54" t="s">
        <v>30</v>
      </c>
      <c r="D67" s="19" t="s">
        <v>39</v>
      </c>
      <c r="E67" s="19"/>
      <c r="F67" s="19"/>
      <c r="G67" s="38" t="s">
        <v>125</v>
      </c>
      <c r="H67" s="19"/>
      <c r="I67" s="19" t="s">
        <v>90</v>
      </c>
      <c r="J67" s="55" t="s">
        <v>37</v>
      </c>
      <c r="K67" s="33">
        <v>50000</v>
      </c>
      <c r="L67" s="56"/>
      <c r="M67" s="17"/>
      <c r="N67" s="43"/>
    </row>
    <row r="68" spans="1:14" s="44" customFormat="1" ht="30" customHeight="1" x14ac:dyDescent="0.3">
      <c r="A68" s="40">
        <v>63</v>
      </c>
      <c r="B68" s="18">
        <v>43455</v>
      </c>
      <c r="C68" s="76" t="s">
        <v>26</v>
      </c>
      <c r="D68" s="19" t="s">
        <v>28</v>
      </c>
      <c r="E68" s="19" t="s">
        <v>27</v>
      </c>
      <c r="F68" s="19"/>
      <c r="G68" s="38" t="s">
        <v>125</v>
      </c>
      <c r="H68" s="19"/>
      <c r="I68" s="19" t="s">
        <v>91</v>
      </c>
      <c r="J68" s="77" t="s">
        <v>26</v>
      </c>
      <c r="K68" s="33">
        <v>1000000</v>
      </c>
      <c r="L68" s="78"/>
      <c r="M68" s="17"/>
      <c r="N68" s="43"/>
    </row>
    <row r="69" spans="1:14" s="44" customFormat="1" ht="30" customHeight="1" x14ac:dyDescent="0.3">
      <c r="A69" s="40">
        <v>64</v>
      </c>
      <c r="B69" s="18">
        <v>43455</v>
      </c>
      <c r="C69" s="54" t="s">
        <v>26</v>
      </c>
      <c r="D69" s="19" t="s">
        <v>28</v>
      </c>
      <c r="E69" s="19" t="s">
        <v>27</v>
      </c>
      <c r="F69" s="19"/>
      <c r="G69" s="38" t="s">
        <v>125</v>
      </c>
      <c r="H69" s="19"/>
      <c r="I69" s="19" t="s">
        <v>51</v>
      </c>
      <c r="J69" s="55" t="s">
        <v>26</v>
      </c>
      <c r="K69" s="33">
        <v>20000</v>
      </c>
      <c r="L69" s="56"/>
      <c r="M69" s="17"/>
      <c r="N69" s="43"/>
    </row>
    <row r="70" spans="1:14" s="44" customFormat="1" ht="30" customHeight="1" x14ac:dyDescent="0.3">
      <c r="A70" s="40">
        <v>65</v>
      </c>
      <c r="B70" s="18">
        <v>43455</v>
      </c>
      <c r="C70" s="70" t="s">
        <v>26</v>
      </c>
      <c r="D70" s="19" t="s">
        <v>29</v>
      </c>
      <c r="E70" s="19"/>
      <c r="F70" s="19"/>
      <c r="G70" s="38" t="s">
        <v>125</v>
      </c>
      <c r="H70" s="19"/>
      <c r="I70" s="19" t="s">
        <v>92</v>
      </c>
      <c r="J70" s="71" t="s">
        <v>26</v>
      </c>
      <c r="K70" s="33">
        <v>5000</v>
      </c>
      <c r="L70" s="56"/>
      <c r="M70" s="17"/>
      <c r="N70" s="43"/>
    </row>
    <row r="71" spans="1:14" s="44" customFormat="1" ht="30" customHeight="1" x14ac:dyDescent="0.3">
      <c r="A71" s="40">
        <v>66</v>
      </c>
      <c r="B71" s="18">
        <v>43455</v>
      </c>
      <c r="C71" s="70" t="s">
        <v>26</v>
      </c>
      <c r="D71" s="19" t="s">
        <v>39</v>
      </c>
      <c r="E71" s="19"/>
      <c r="F71" s="19"/>
      <c r="G71" s="38" t="s">
        <v>125</v>
      </c>
      <c r="H71" s="19"/>
      <c r="I71" s="19" t="s">
        <v>93</v>
      </c>
      <c r="J71" s="71" t="s">
        <v>26</v>
      </c>
      <c r="K71" s="33">
        <v>68000</v>
      </c>
      <c r="L71" s="56"/>
      <c r="M71" s="17"/>
      <c r="N71" s="43"/>
    </row>
    <row r="72" spans="1:14" s="44" customFormat="1" ht="30" customHeight="1" x14ac:dyDescent="0.3">
      <c r="A72" s="40">
        <v>67</v>
      </c>
      <c r="B72" s="18">
        <v>43455</v>
      </c>
      <c r="C72" s="70" t="s">
        <v>30</v>
      </c>
      <c r="D72" s="19" t="s">
        <v>29</v>
      </c>
      <c r="E72" s="19"/>
      <c r="F72" s="19"/>
      <c r="G72" s="38" t="s">
        <v>125</v>
      </c>
      <c r="H72" s="19"/>
      <c r="I72" s="19" t="s">
        <v>94</v>
      </c>
      <c r="J72" s="71" t="s">
        <v>45</v>
      </c>
      <c r="K72" s="33">
        <v>150000</v>
      </c>
      <c r="L72" s="56"/>
      <c r="M72" s="17"/>
      <c r="N72" s="43"/>
    </row>
    <row r="73" spans="1:14" s="44" customFormat="1" ht="30" customHeight="1" x14ac:dyDescent="0.3">
      <c r="A73" s="40">
        <v>68</v>
      </c>
      <c r="B73" s="18">
        <v>43455</v>
      </c>
      <c r="C73" s="72" t="s">
        <v>30</v>
      </c>
      <c r="D73" s="19" t="s">
        <v>28</v>
      </c>
      <c r="E73" s="19" t="s">
        <v>95</v>
      </c>
      <c r="F73" s="19"/>
      <c r="G73" s="38" t="s">
        <v>125</v>
      </c>
      <c r="H73" s="19"/>
      <c r="I73" s="19" t="s">
        <v>96</v>
      </c>
      <c r="J73" s="73" t="s">
        <v>45</v>
      </c>
      <c r="K73" s="33">
        <v>50000</v>
      </c>
      <c r="L73" s="74"/>
      <c r="M73" s="17"/>
      <c r="N73" s="43"/>
    </row>
    <row r="74" spans="1:14" s="44" customFormat="1" ht="30" customHeight="1" x14ac:dyDescent="0.3">
      <c r="A74" s="40">
        <v>69</v>
      </c>
      <c r="B74" s="18">
        <v>43455</v>
      </c>
      <c r="C74" s="72" t="s">
        <v>30</v>
      </c>
      <c r="D74" s="19" t="s">
        <v>39</v>
      </c>
      <c r="E74" s="19"/>
      <c r="F74" s="19"/>
      <c r="G74" s="38" t="s">
        <v>125</v>
      </c>
      <c r="H74" s="19"/>
      <c r="I74" s="19" t="s">
        <v>97</v>
      </c>
      <c r="J74" s="73" t="s">
        <v>47</v>
      </c>
      <c r="K74" s="33">
        <v>15000</v>
      </c>
      <c r="L74" s="74"/>
      <c r="M74" s="17"/>
      <c r="N74" s="43"/>
    </row>
    <row r="75" spans="1:14" s="44" customFormat="1" ht="30" customHeight="1" x14ac:dyDescent="0.3">
      <c r="A75" s="40">
        <v>70</v>
      </c>
      <c r="B75" s="18">
        <v>43455</v>
      </c>
      <c r="C75" s="72" t="s">
        <v>30</v>
      </c>
      <c r="D75" s="19" t="s">
        <v>29</v>
      </c>
      <c r="E75" s="19"/>
      <c r="F75" s="19"/>
      <c r="G75" s="38" t="s">
        <v>125</v>
      </c>
      <c r="H75" s="19"/>
      <c r="I75" s="19" t="s">
        <v>94</v>
      </c>
      <c r="J75" s="73" t="s">
        <v>37</v>
      </c>
      <c r="K75" s="33">
        <v>50000</v>
      </c>
      <c r="L75" s="74"/>
      <c r="M75" s="17"/>
      <c r="N75" s="43"/>
    </row>
    <row r="76" spans="1:14" s="44" customFormat="1" ht="30" customHeight="1" x14ac:dyDescent="0.3">
      <c r="A76" s="40">
        <v>71</v>
      </c>
      <c r="B76" s="18">
        <v>43455</v>
      </c>
      <c r="C76" s="76" t="s">
        <v>30</v>
      </c>
      <c r="D76" s="19" t="s">
        <v>28</v>
      </c>
      <c r="E76" s="19" t="s">
        <v>27</v>
      </c>
      <c r="F76" s="19"/>
      <c r="G76" s="38" t="s">
        <v>125</v>
      </c>
      <c r="H76" s="19"/>
      <c r="I76" s="19" t="s">
        <v>98</v>
      </c>
      <c r="J76" s="77" t="s">
        <v>37</v>
      </c>
      <c r="K76" s="33">
        <v>200000</v>
      </c>
      <c r="L76" s="78"/>
      <c r="M76" s="17"/>
      <c r="N76" s="43"/>
    </row>
    <row r="77" spans="1:14" s="44" customFormat="1" ht="30" customHeight="1" x14ac:dyDescent="0.3">
      <c r="A77" s="40">
        <v>72</v>
      </c>
      <c r="B77" s="18">
        <v>43455</v>
      </c>
      <c r="C77" s="76" t="s">
        <v>30</v>
      </c>
      <c r="D77" s="19" t="s">
        <v>39</v>
      </c>
      <c r="E77" s="19"/>
      <c r="F77" s="19"/>
      <c r="G77" s="38" t="s">
        <v>125</v>
      </c>
      <c r="H77" s="19"/>
      <c r="I77" s="19" t="s">
        <v>36</v>
      </c>
      <c r="J77" s="77" t="s">
        <v>31</v>
      </c>
      <c r="K77" s="33">
        <v>10000</v>
      </c>
      <c r="L77" s="78"/>
      <c r="M77" s="17"/>
      <c r="N77" s="43"/>
    </row>
    <row r="78" spans="1:14" s="44" customFormat="1" ht="30" customHeight="1" x14ac:dyDescent="0.3">
      <c r="A78" s="40">
        <v>73</v>
      </c>
      <c r="B78" s="18">
        <v>43457</v>
      </c>
      <c r="C78" s="76"/>
      <c r="D78" s="19"/>
      <c r="E78" s="19"/>
      <c r="F78" s="19"/>
      <c r="G78" s="38"/>
      <c r="H78" s="19"/>
      <c r="I78" s="19" t="s">
        <v>79</v>
      </c>
      <c r="J78" s="77"/>
      <c r="K78" s="33">
        <v>164515</v>
      </c>
      <c r="L78" s="78"/>
      <c r="M78" s="17"/>
      <c r="N78" s="43"/>
    </row>
    <row r="79" spans="1:14" s="44" customFormat="1" ht="30" customHeight="1" x14ac:dyDescent="0.3">
      <c r="A79" s="40">
        <v>74</v>
      </c>
      <c r="B79" s="18">
        <v>43458</v>
      </c>
      <c r="C79" s="76" t="s">
        <v>26</v>
      </c>
      <c r="D79" s="19"/>
      <c r="E79" s="19"/>
      <c r="F79" s="19"/>
      <c r="G79" s="38" t="s">
        <v>125</v>
      </c>
      <c r="H79" s="19"/>
      <c r="I79" s="19" t="s">
        <v>76</v>
      </c>
      <c r="J79" s="77"/>
      <c r="K79" s="33">
        <v>20000</v>
      </c>
      <c r="L79" s="78"/>
      <c r="M79" s="17"/>
      <c r="N79" s="43"/>
    </row>
    <row r="80" spans="1:14" s="44" customFormat="1" ht="30" customHeight="1" x14ac:dyDescent="0.3">
      <c r="A80" s="40">
        <v>75</v>
      </c>
      <c r="B80" s="18">
        <v>43458</v>
      </c>
      <c r="C80" s="76" t="s">
        <v>26</v>
      </c>
      <c r="D80" s="19" t="s">
        <v>28</v>
      </c>
      <c r="E80" s="19" t="s">
        <v>27</v>
      </c>
      <c r="F80" s="19"/>
      <c r="G80" s="38" t="s">
        <v>125</v>
      </c>
      <c r="H80" s="19"/>
      <c r="I80" s="19" t="s">
        <v>99</v>
      </c>
      <c r="J80" s="77" t="s">
        <v>26</v>
      </c>
      <c r="K80" s="33">
        <v>3161690</v>
      </c>
      <c r="L80" s="78"/>
      <c r="M80" s="17"/>
      <c r="N80" s="43"/>
    </row>
    <row r="81" spans="1:14" s="44" customFormat="1" ht="30" customHeight="1" x14ac:dyDescent="0.3">
      <c r="A81" s="40">
        <v>76</v>
      </c>
      <c r="B81" s="18">
        <v>43458</v>
      </c>
      <c r="C81" s="76" t="s">
        <v>30</v>
      </c>
      <c r="D81" s="19" t="s">
        <v>39</v>
      </c>
      <c r="E81" s="19"/>
      <c r="F81" s="19"/>
      <c r="G81" s="38" t="s">
        <v>125</v>
      </c>
      <c r="H81" s="19"/>
      <c r="I81" s="19" t="s">
        <v>75</v>
      </c>
      <c r="J81" s="77" t="s">
        <v>37</v>
      </c>
      <c r="K81" s="33">
        <v>50000</v>
      </c>
      <c r="L81" s="78"/>
      <c r="M81" s="17"/>
      <c r="N81" s="43"/>
    </row>
    <row r="82" spans="1:14" s="44" customFormat="1" ht="30" customHeight="1" x14ac:dyDescent="0.3">
      <c r="A82" s="40">
        <v>77</v>
      </c>
      <c r="B82" s="18">
        <v>43458</v>
      </c>
      <c r="C82" s="76" t="s">
        <v>26</v>
      </c>
      <c r="D82" s="19" t="s">
        <v>39</v>
      </c>
      <c r="E82" s="19"/>
      <c r="F82" s="19"/>
      <c r="G82" s="38" t="s">
        <v>125</v>
      </c>
      <c r="H82" s="19"/>
      <c r="I82" s="19" t="s">
        <v>100</v>
      </c>
      <c r="J82" s="77" t="s">
        <v>26</v>
      </c>
      <c r="K82" s="33">
        <v>100000</v>
      </c>
      <c r="L82" s="78"/>
      <c r="M82" s="17"/>
      <c r="N82" s="43"/>
    </row>
    <row r="83" spans="1:14" s="44" customFormat="1" ht="30" customHeight="1" x14ac:dyDescent="0.3">
      <c r="A83" s="40">
        <v>78</v>
      </c>
      <c r="B83" s="18">
        <v>43458</v>
      </c>
      <c r="C83" s="76" t="s">
        <v>30</v>
      </c>
      <c r="D83" s="19" t="s">
        <v>39</v>
      </c>
      <c r="E83" s="19"/>
      <c r="F83" s="19"/>
      <c r="G83" s="38" t="s">
        <v>125</v>
      </c>
      <c r="H83" s="19"/>
      <c r="I83" s="19" t="s">
        <v>101</v>
      </c>
      <c r="J83" s="77" t="s">
        <v>31</v>
      </c>
      <c r="K83" s="33">
        <v>30000</v>
      </c>
      <c r="L83" s="78"/>
      <c r="M83" s="17"/>
      <c r="N83" s="43"/>
    </row>
    <row r="84" spans="1:14" s="44" customFormat="1" ht="30" customHeight="1" x14ac:dyDescent="0.3">
      <c r="A84" s="40">
        <v>79</v>
      </c>
      <c r="B84" s="18">
        <v>43460</v>
      </c>
      <c r="C84" s="76" t="s">
        <v>30</v>
      </c>
      <c r="D84" s="19" t="s">
        <v>39</v>
      </c>
      <c r="E84" s="19"/>
      <c r="F84" s="19"/>
      <c r="G84" s="38" t="s">
        <v>125</v>
      </c>
      <c r="H84" s="19"/>
      <c r="I84" s="19" t="s">
        <v>102</v>
      </c>
      <c r="J84" s="77" t="s">
        <v>31</v>
      </c>
      <c r="K84" s="33">
        <v>420000</v>
      </c>
      <c r="L84" s="78"/>
      <c r="M84" s="17"/>
      <c r="N84" s="43"/>
    </row>
    <row r="85" spans="1:14" s="44" customFormat="1" ht="30" customHeight="1" x14ac:dyDescent="0.3">
      <c r="A85" s="40">
        <v>80</v>
      </c>
      <c r="B85" s="18">
        <v>43460</v>
      </c>
      <c r="C85" s="76" t="s">
        <v>30</v>
      </c>
      <c r="D85" s="19" t="s">
        <v>39</v>
      </c>
      <c r="E85" s="19"/>
      <c r="F85" s="19"/>
      <c r="G85" s="38" t="s">
        <v>125</v>
      </c>
      <c r="H85" s="19"/>
      <c r="I85" s="19" t="s">
        <v>103</v>
      </c>
      <c r="J85" s="77" t="s">
        <v>37</v>
      </c>
      <c r="K85" s="33">
        <v>150000</v>
      </c>
      <c r="L85" s="78"/>
      <c r="M85" s="17"/>
      <c r="N85" s="43"/>
    </row>
    <row r="86" spans="1:14" s="44" customFormat="1" ht="30" customHeight="1" x14ac:dyDescent="0.3">
      <c r="A86" s="40">
        <v>81</v>
      </c>
      <c r="B86" s="18">
        <v>43460</v>
      </c>
      <c r="C86" s="76" t="s">
        <v>26</v>
      </c>
      <c r="D86" s="19" t="s">
        <v>29</v>
      </c>
      <c r="E86" s="19"/>
      <c r="F86" s="19"/>
      <c r="G86" s="38" t="s">
        <v>125</v>
      </c>
      <c r="H86" s="19"/>
      <c r="I86" s="19" t="s">
        <v>104</v>
      </c>
      <c r="J86" s="77" t="s">
        <v>26</v>
      </c>
      <c r="K86" s="33">
        <v>2268000</v>
      </c>
      <c r="L86" s="78"/>
      <c r="M86" s="17"/>
      <c r="N86" s="43"/>
    </row>
    <row r="87" spans="1:14" s="44" customFormat="1" ht="30" customHeight="1" x14ac:dyDescent="0.3">
      <c r="A87" s="40">
        <v>82</v>
      </c>
      <c r="B87" s="18">
        <v>43460</v>
      </c>
      <c r="C87" s="76" t="s">
        <v>26</v>
      </c>
      <c r="D87" s="19" t="s">
        <v>39</v>
      </c>
      <c r="E87" s="19"/>
      <c r="F87" s="19"/>
      <c r="G87" s="38" t="s">
        <v>125</v>
      </c>
      <c r="H87" s="19"/>
      <c r="I87" s="19" t="s">
        <v>105</v>
      </c>
      <c r="J87" s="77" t="s">
        <v>26</v>
      </c>
      <c r="K87" s="33">
        <v>7474000</v>
      </c>
      <c r="L87" s="78"/>
      <c r="M87" s="17"/>
      <c r="N87" s="43"/>
    </row>
    <row r="88" spans="1:14" s="44" customFormat="1" ht="30" customHeight="1" x14ac:dyDescent="0.3">
      <c r="A88" s="40">
        <v>83</v>
      </c>
      <c r="B88" s="18">
        <v>43460</v>
      </c>
      <c r="C88" s="76" t="s">
        <v>30</v>
      </c>
      <c r="D88" s="19" t="s">
        <v>39</v>
      </c>
      <c r="E88" s="19"/>
      <c r="F88" s="19"/>
      <c r="G88" s="38" t="s">
        <v>125</v>
      </c>
      <c r="H88" s="19"/>
      <c r="I88" s="19" t="s">
        <v>106</v>
      </c>
      <c r="J88" s="77" t="s">
        <v>45</v>
      </c>
      <c r="K88" s="33">
        <v>120000</v>
      </c>
      <c r="L88" s="78"/>
      <c r="M88" s="17"/>
      <c r="N88" s="43"/>
    </row>
    <row r="89" spans="1:14" s="44" customFormat="1" ht="30" customHeight="1" x14ac:dyDescent="0.3">
      <c r="A89" s="40">
        <v>84</v>
      </c>
      <c r="B89" s="18">
        <v>43460</v>
      </c>
      <c r="C89" s="76" t="s">
        <v>30</v>
      </c>
      <c r="D89" s="19" t="s">
        <v>39</v>
      </c>
      <c r="E89" s="19"/>
      <c r="F89" s="19"/>
      <c r="G89" s="38" t="s">
        <v>125</v>
      </c>
      <c r="H89" s="19"/>
      <c r="I89" s="19" t="s">
        <v>107</v>
      </c>
      <c r="J89" s="77" t="s">
        <v>47</v>
      </c>
      <c r="K89" s="33">
        <v>150000</v>
      </c>
      <c r="L89" s="78"/>
      <c r="M89" s="17"/>
      <c r="N89" s="43"/>
    </row>
    <row r="90" spans="1:14" s="44" customFormat="1" ht="30" customHeight="1" x14ac:dyDescent="0.3">
      <c r="A90" s="40">
        <v>85</v>
      </c>
      <c r="B90" s="18">
        <v>43460</v>
      </c>
      <c r="C90" s="115" t="s">
        <v>30</v>
      </c>
      <c r="D90" s="19" t="s">
        <v>29</v>
      </c>
      <c r="E90" s="19"/>
      <c r="F90" s="19"/>
      <c r="G90" s="38" t="s">
        <v>125</v>
      </c>
      <c r="H90" s="19"/>
      <c r="I90" s="19" t="s">
        <v>108</v>
      </c>
      <c r="J90" s="116" t="s">
        <v>32</v>
      </c>
      <c r="K90" s="33">
        <v>1100000</v>
      </c>
      <c r="L90" s="78"/>
      <c r="M90" s="17"/>
      <c r="N90" s="43"/>
    </row>
    <row r="91" spans="1:14" s="44" customFormat="1" ht="30" customHeight="1" x14ac:dyDescent="0.3">
      <c r="A91" s="40">
        <v>86</v>
      </c>
      <c r="B91" s="18">
        <v>43460</v>
      </c>
      <c r="C91" s="115" t="s">
        <v>30</v>
      </c>
      <c r="D91" s="19" t="s">
        <v>39</v>
      </c>
      <c r="E91" s="19"/>
      <c r="F91" s="19"/>
      <c r="G91" s="38" t="s">
        <v>125</v>
      </c>
      <c r="H91" s="19"/>
      <c r="I91" s="19" t="s">
        <v>83</v>
      </c>
      <c r="J91" s="116" t="s">
        <v>32</v>
      </c>
      <c r="K91" s="33">
        <v>250000</v>
      </c>
      <c r="L91" s="78"/>
      <c r="M91" s="17"/>
      <c r="N91" s="43"/>
    </row>
    <row r="92" spans="1:14" s="44" customFormat="1" ht="30" customHeight="1" x14ac:dyDescent="0.3">
      <c r="A92" s="40">
        <v>87</v>
      </c>
      <c r="B92" s="18">
        <v>43460</v>
      </c>
      <c r="C92" s="115" t="s">
        <v>30</v>
      </c>
      <c r="D92" s="19" t="s">
        <v>29</v>
      </c>
      <c r="E92" s="19"/>
      <c r="F92" s="19"/>
      <c r="G92" s="38" t="s">
        <v>125</v>
      </c>
      <c r="H92" s="19"/>
      <c r="I92" s="19" t="s">
        <v>109</v>
      </c>
      <c r="J92" s="116" t="s">
        <v>37</v>
      </c>
      <c r="K92" s="33">
        <v>10000</v>
      </c>
      <c r="L92" s="78"/>
      <c r="M92" s="17"/>
      <c r="N92" s="43"/>
    </row>
    <row r="93" spans="1:14" s="44" customFormat="1" ht="30" customHeight="1" x14ac:dyDescent="0.3">
      <c r="A93" s="40">
        <v>88</v>
      </c>
      <c r="B93" s="18">
        <v>43460</v>
      </c>
      <c r="C93" s="115" t="s">
        <v>30</v>
      </c>
      <c r="D93" s="19" t="s">
        <v>39</v>
      </c>
      <c r="E93" s="19"/>
      <c r="F93" s="19"/>
      <c r="G93" s="38" t="s">
        <v>125</v>
      </c>
      <c r="H93" s="19"/>
      <c r="I93" s="19" t="s">
        <v>50</v>
      </c>
      <c r="J93" s="116" t="s">
        <v>37</v>
      </c>
      <c r="K93" s="33">
        <v>5000</v>
      </c>
      <c r="L93" s="78"/>
      <c r="M93" s="17"/>
      <c r="N93" s="43"/>
    </row>
    <row r="94" spans="1:14" s="44" customFormat="1" ht="30" customHeight="1" x14ac:dyDescent="0.3">
      <c r="A94" s="40">
        <v>89</v>
      </c>
      <c r="B94" s="18">
        <v>43460</v>
      </c>
      <c r="C94" s="115" t="s">
        <v>30</v>
      </c>
      <c r="D94" s="19" t="s">
        <v>39</v>
      </c>
      <c r="E94" s="19"/>
      <c r="F94" s="19"/>
      <c r="G94" s="38" t="s">
        <v>125</v>
      </c>
      <c r="H94" s="19"/>
      <c r="I94" s="19" t="s">
        <v>110</v>
      </c>
      <c r="J94" s="116" t="s">
        <v>37</v>
      </c>
      <c r="K94" s="33">
        <v>220000</v>
      </c>
      <c r="L94" s="78"/>
      <c r="M94" s="17"/>
      <c r="N94" s="43"/>
    </row>
    <row r="95" spans="1:14" s="44" customFormat="1" ht="30" customHeight="1" x14ac:dyDescent="0.3">
      <c r="A95" s="40">
        <v>90</v>
      </c>
      <c r="B95" s="18">
        <v>43461</v>
      </c>
      <c r="C95" s="115"/>
      <c r="D95" s="19"/>
      <c r="E95" s="19"/>
      <c r="F95" s="19"/>
      <c r="G95" s="38"/>
      <c r="H95" s="19"/>
      <c r="I95" s="19" t="s">
        <v>111</v>
      </c>
      <c r="J95" s="116" t="s">
        <v>112</v>
      </c>
      <c r="K95" s="33">
        <v>124000</v>
      </c>
      <c r="L95" s="78"/>
      <c r="M95" s="17"/>
      <c r="N95" s="43"/>
    </row>
    <row r="96" spans="1:14" s="44" customFormat="1" ht="30" customHeight="1" x14ac:dyDescent="0.3">
      <c r="A96" s="40">
        <v>91</v>
      </c>
      <c r="B96" s="18">
        <v>43461</v>
      </c>
      <c r="C96" s="115" t="s">
        <v>30</v>
      </c>
      <c r="D96" s="19"/>
      <c r="E96" s="19"/>
      <c r="F96" s="19"/>
      <c r="G96" s="38" t="s">
        <v>125</v>
      </c>
      <c r="H96" s="19"/>
      <c r="I96" s="19" t="s">
        <v>76</v>
      </c>
      <c r="J96" s="116" t="s">
        <v>31</v>
      </c>
      <c r="K96" s="33">
        <v>170000</v>
      </c>
      <c r="L96" s="78"/>
      <c r="M96" s="17"/>
      <c r="N96" s="43"/>
    </row>
    <row r="97" spans="1:14" s="44" customFormat="1" ht="30" customHeight="1" x14ac:dyDescent="0.3">
      <c r="A97" s="40">
        <v>92</v>
      </c>
      <c r="B97" s="18">
        <v>43461</v>
      </c>
      <c r="C97" s="115" t="s">
        <v>30</v>
      </c>
      <c r="D97" s="19" t="s">
        <v>39</v>
      </c>
      <c r="E97" s="19"/>
      <c r="F97" s="19"/>
      <c r="G97" s="38" t="s">
        <v>125</v>
      </c>
      <c r="H97" s="19"/>
      <c r="I97" s="19" t="s">
        <v>113</v>
      </c>
      <c r="J97" s="116" t="s">
        <v>31</v>
      </c>
      <c r="K97" s="33">
        <v>20000</v>
      </c>
      <c r="L97" s="78"/>
      <c r="M97" s="17"/>
      <c r="N97" s="43"/>
    </row>
    <row r="98" spans="1:14" s="44" customFormat="1" ht="30" customHeight="1" x14ac:dyDescent="0.3">
      <c r="A98" s="40">
        <v>93</v>
      </c>
      <c r="B98" s="18">
        <v>43461</v>
      </c>
      <c r="C98" s="115" t="s">
        <v>30</v>
      </c>
      <c r="D98" s="19" t="s">
        <v>39</v>
      </c>
      <c r="E98" s="19"/>
      <c r="F98" s="19"/>
      <c r="G98" s="38" t="s">
        <v>125</v>
      </c>
      <c r="H98" s="19"/>
      <c r="I98" s="19" t="s">
        <v>114</v>
      </c>
      <c r="J98" s="116" t="s">
        <v>37</v>
      </c>
      <c r="K98" s="33">
        <v>100000</v>
      </c>
      <c r="L98" s="78"/>
      <c r="M98" s="17"/>
      <c r="N98" s="43"/>
    </row>
    <row r="99" spans="1:14" s="44" customFormat="1" ht="30" customHeight="1" x14ac:dyDescent="0.3">
      <c r="A99" s="40">
        <v>94</v>
      </c>
      <c r="B99" s="18">
        <v>43461</v>
      </c>
      <c r="C99" s="123" t="s">
        <v>26</v>
      </c>
      <c r="D99" s="19" t="s">
        <v>28</v>
      </c>
      <c r="E99" s="19" t="s">
        <v>27</v>
      </c>
      <c r="F99" s="19"/>
      <c r="G99" s="38" t="s">
        <v>125</v>
      </c>
      <c r="H99" s="19"/>
      <c r="I99" s="19" t="s">
        <v>115</v>
      </c>
      <c r="J99" s="124" t="s">
        <v>26</v>
      </c>
      <c r="K99" s="33">
        <v>100000</v>
      </c>
      <c r="L99" s="125"/>
      <c r="M99" s="17"/>
      <c r="N99" s="43"/>
    </row>
    <row r="100" spans="1:14" s="44" customFormat="1" ht="30" customHeight="1" x14ac:dyDescent="0.3">
      <c r="A100" s="40">
        <v>95</v>
      </c>
      <c r="B100" s="18">
        <v>43461</v>
      </c>
      <c r="C100" s="123" t="s">
        <v>26</v>
      </c>
      <c r="D100" s="19" t="s">
        <v>29</v>
      </c>
      <c r="E100" s="19"/>
      <c r="F100" s="19"/>
      <c r="G100" s="38" t="s">
        <v>125</v>
      </c>
      <c r="H100" s="19"/>
      <c r="I100" s="19" t="s">
        <v>116</v>
      </c>
      <c r="J100" s="124" t="s">
        <v>26</v>
      </c>
      <c r="K100" s="33">
        <v>136800</v>
      </c>
      <c r="L100" s="125"/>
      <c r="M100" s="17"/>
      <c r="N100" s="43"/>
    </row>
    <row r="101" spans="1:14" s="44" customFormat="1" ht="30" customHeight="1" x14ac:dyDescent="0.3">
      <c r="A101" s="40">
        <v>96</v>
      </c>
      <c r="B101" s="18" t="s">
        <v>117</v>
      </c>
      <c r="C101" s="123"/>
      <c r="D101" s="19"/>
      <c r="E101" s="19"/>
      <c r="F101" s="19"/>
      <c r="G101" s="123"/>
      <c r="H101" s="19"/>
      <c r="I101" s="19" t="s">
        <v>111</v>
      </c>
      <c r="J101" s="124" t="s">
        <v>118</v>
      </c>
      <c r="K101" s="33">
        <v>20000</v>
      </c>
      <c r="L101" s="125"/>
      <c r="M101" s="17"/>
      <c r="N101" s="43"/>
    </row>
    <row r="102" spans="1:14" s="44" customFormat="1" ht="30" customHeight="1" x14ac:dyDescent="0.3">
      <c r="A102" s="40">
        <v>97</v>
      </c>
      <c r="B102" s="18" t="s">
        <v>117</v>
      </c>
      <c r="C102" s="123" t="s">
        <v>30</v>
      </c>
      <c r="D102" s="19" t="s">
        <v>39</v>
      </c>
      <c r="E102" s="19"/>
      <c r="F102" s="19"/>
      <c r="G102" s="38" t="s">
        <v>125</v>
      </c>
      <c r="H102" s="19"/>
      <c r="I102" s="19" t="s">
        <v>50</v>
      </c>
      <c r="J102" s="124" t="s">
        <v>32</v>
      </c>
      <c r="K102" s="33">
        <v>2200000</v>
      </c>
      <c r="L102" s="125"/>
      <c r="M102" s="17"/>
      <c r="N102" s="43"/>
    </row>
    <row r="103" spans="1:14" s="44" customFormat="1" ht="30" customHeight="1" x14ac:dyDescent="0.3">
      <c r="A103" s="40">
        <v>98</v>
      </c>
      <c r="B103" s="18" t="s">
        <v>117</v>
      </c>
      <c r="C103" s="123" t="s">
        <v>26</v>
      </c>
      <c r="D103" s="19" t="s">
        <v>29</v>
      </c>
      <c r="E103" s="19"/>
      <c r="F103" s="19"/>
      <c r="G103" s="38" t="s">
        <v>125</v>
      </c>
      <c r="H103" s="19"/>
      <c r="I103" s="19" t="s">
        <v>119</v>
      </c>
      <c r="J103" s="124" t="s">
        <v>26</v>
      </c>
      <c r="K103" s="33">
        <v>50000</v>
      </c>
      <c r="L103" s="125"/>
      <c r="M103" s="17"/>
      <c r="N103" s="43"/>
    </row>
    <row r="104" spans="1:14" s="44" customFormat="1" ht="30" customHeight="1" x14ac:dyDescent="0.3">
      <c r="A104" s="40">
        <v>99</v>
      </c>
      <c r="B104" s="18">
        <v>43464</v>
      </c>
      <c r="C104" s="115" t="s">
        <v>26</v>
      </c>
      <c r="D104" s="19" t="s">
        <v>39</v>
      </c>
      <c r="E104" s="19"/>
      <c r="F104" s="19"/>
      <c r="G104" s="38" t="s">
        <v>125</v>
      </c>
      <c r="H104" s="19"/>
      <c r="I104" s="19" t="s">
        <v>120</v>
      </c>
      <c r="J104" s="116" t="s">
        <v>26</v>
      </c>
      <c r="K104" s="33">
        <v>50000</v>
      </c>
      <c r="L104" s="78"/>
      <c r="M104" s="17"/>
      <c r="N104" s="43"/>
    </row>
    <row r="105" spans="1:14" s="44" customFormat="1" ht="30" customHeight="1" x14ac:dyDescent="0.3">
      <c r="A105" s="40">
        <v>100</v>
      </c>
      <c r="B105" s="18">
        <v>43465</v>
      </c>
      <c r="C105" s="123" t="s">
        <v>26</v>
      </c>
      <c r="D105" s="19" t="s">
        <v>29</v>
      </c>
      <c r="E105" s="19"/>
      <c r="F105" s="19"/>
      <c r="G105" s="38" t="s">
        <v>125</v>
      </c>
      <c r="H105" s="19"/>
      <c r="I105" s="19" t="s">
        <v>121</v>
      </c>
      <c r="J105" s="124" t="s">
        <v>26</v>
      </c>
      <c r="K105" s="33">
        <v>1000000</v>
      </c>
      <c r="L105" s="125"/>
      <c r="M105" s="17"/>
      <c r="N105" s="43"/>
    </row>
    <row r="106" spans="1:14" s="44" customFormat="1" ht="30" customHeight="1" x14ac:dyDescent="0.3">
      <c r="A106" s="40">
        <v>101</v>
      </c>
      <c r="B106" s="18">
        <v>43465</v>
      </c>
      <c r="C106" s="123" t="s">
        <v>26</v>
      </c>
      <c r="D106" s="19" t="s">
        <v>28</v>
      </c>
      <c r="E106" s="19" t="s">
        <v>27</v>
      </c>
      <c r="F106" s="19"/>
      <c r="G106" s="38" t="s">
        <v>125</v>
      </c>
      <c r="H106" s="19"/>
      <c r="I106" s="19" t="s">
        <v>122</v>
      </c>
      <c r="J106" s="124" t="s">
        <v>26</v>
      </c>
      <c r="K106" s="33">
        <v>239250</v>
      </c>
      <c r="L106" s="125"/>
      <c r="M106" s="17"/>
      <c r="N106" s="43"/>
    </row>
    <row r="107" spans="1:14" s="44" customFormat="1" ht="30" customHeight="1" x14ac:dyDescent="0.3">
      <c r="A107" s="40">
        <v>102</v>
      </c>
      <c r="B107" s="18">
        <v>43465</v>
      </c>
      <c r="C107" s="115" t="s">
        <v>26</v>
      </c>
      <c r="D107" s="19" t="s">
        <v>39</v>
      </c>
      <c r="E107" s="19"/>
      <c r="F107" s="19"/>
      <c r="G107" s="38" t="s">
        <v>125</v>
      </c>
      <c r="H107" s="19"/>
      <c r="I107" s="19" t="s">
        <v>75</v>
      </c>
      <c r="J107" s="116" t="s">
        <v>26</v>
      </c>
      <c r="K107" s="33">
        <v>60000</v>
      </c>
      <c r="L107" s="78"/>
      <c r="M107" s="17"/>
      <c r="N107" s="43"/>
    </row>
    <row r="108" spans="1:14" s="44" customFormat="1" ht="30" customHeight="1" x14ac:dyDescent="0.3">
      <c r="A108" s="40">
        <v>103</v>
      </c>
      <c r="B108" s="18">
        <v>43465</v>
      </c>
      <c r="C108" s="123" t="s">
        <v>30</v>
      </c>
      <c r="D108" s="19" t="s">
        <v>39</v>
      </c>
      <c r="E108" s="19"/>
      <c r="F108" s="19"/>
      <c r="G108" s="38" t="s">
        <v>125</v>
      </c>
      <c r="H108" s="19"/>
      <c r="I108" s="19" t="s">
        <v>101</v>
      </c>
      <c r="J108" s="124" t="s">
        <v>37</v>
      </c>
      <c r="K108" s="33">
        <v>300000</v>
      </c>
      <c r="L108" s="125"/>
      <c r="M108" s="17"/>
      <c r="N108" s="43"/>
    </row>
    <row r="109" spans="1:14" s="44" customFormat="1" ht="30" customHeight="1" x14ac:dyDescent="0.3">
      <c r="A109" s="40">
        <v>104</v>
      </c>
      <c r="B109" s="18">
        <v>43465</v>
      </c>
      <c r="C109" s="123" t="s">
        <v>30</v>
      </c>
      <c r="D109" s="19" t="s">
        <v>28</v>
      </c>
      <c r="E109" s="19" t="s">
        <v>27</v>
      </c>
      <c r="F109" s="19"/>
      <c r="G109" s="38" t="s">
        <v>125</v>
      </c>
      <c r="H109" s="19"/>
      <c r="I109" s="19" t="s">
        <v>80</v>
      </c>
      <c r="J109" s="124" t="s">
        <v>37</v>
      </c>
      <c r="K109" s="33">
        <v>101700</v>
      </c>
      <c r="L109" s="125"/>
      <c r="M109" s="17"/>
      <c r="N109" s="43"/>
    </row>
    <row r="110" spans="1:14" s="44" customFormat="1" ht="30" customHeight="1" x14ac:dyDescent="0.3">
      <c r="A110" s="40">
        <v>105</v>
      </c>
      <c r="B110" s="18">
        <v>43465</v>
      </c>
      <c r="C110" s="115" t="s">
        <v>30</v>
      </c>
      <c r="D110" s="19" t="s">
        <v>28</v>
      </c>
      <c r="E110" s="19" t="s">
        <v>27</v>
      </c>
      <c r="F110" s="19"/>
      <c r="G110" s="38" t="s">
        <v>125</v>
      </c>
      <c r="H110" s="19"/>
      <c r="I110" s="19" t="s">
        <v>123</v>
      </c>
      <c r="J110" s="116" t="s">
        <v>32</v>
      </c>
      <c r="K110" s="33">
        <v>200000</v>
      </c>
      <c r="L110" s="78"/>
      <c r="M110" s="17"/>
      <c r="N110" s="43"/>
    </row>
    <row r="111" spans="1:14" ht="30.75" customHeight="1" x14ac:dyDescent="0.3">
      <c r="A111" s="21"/>
      <c r="B111" s="22"/>
      <c r="C111" s="24" t="s">
        <v>22</v>
      </c>
      <c r="D111" s="23"/>
      <c r="E111" s="23"/>
      <c r="F111" s="23"/>
      <c r="G111" s="23"/>
      <c r="H111" s="23"/>
      <c r="I111" s="24"/>
      <c r="J111" s="36"/>
      <c r="K111" s="34">
        <f>SUM(K6:K110)</f>
        <v>100472999</v>
      </c>
      <c r="L111" s="25"/>
    </row>
  </sheetData>
  <autoFilter ref="A4:K111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94"/>
  <sheetViews>
    <sheetView zoomScaleNormal="100" zoomScaleSheetLayoutView="85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 x14ac:dyDescent="0.3"/>
  <cols>
    <col min="1" max="1" width="6.5" style="8" customWidth="1"/>
    <col min="2" max="2" width="12.125" style="49" customWidth="1"/>
    <col min="3" max="3" width="18.625" style="6" customWidth="1"/>
    <col min="4" max="4" width="13.5" style="31" customWidth="1"/>
    <col min="5" max="5" width="8.75" style="13" customWidth="1"/>
    <col min="6" max="6" width="24" style="6" customWidth="1"/>
    <col min="7" max="7" width="23.875" style="6" bestFit="1" customWidth="1"/>
    <col min="8" max="16384" width="9" style="6"/>
  </cols>
  <sheetData>
    <row r="1" spans="1:9" ht="17.25" thickBot="1" x14ac:dyDescent="0.35">
      <c r="A1" s="196" t="s">
        <v>21</v>
      </c>
      <c r="B1" s="196"/>
      <c r="C1" s="196"/>
      <c r="D1" s="196"/>
      <c r="E1" s="196"/>
      <c r="F1" s="196"/>
      <c r="G1" s="9" t="s">
        <v>33</v>
      </c>
      <c r="H1" s="5"/>
      <c r="I1" s="5"/>
    </row>
    <row r="2" spans="1:9" ht="24.75" thickBot="1" x14ac:dyDescent="0.35">
      <c r="A2" s="95" t="s">
        <v>16</v>
      </c>
      <c r="B2" s="96" t="s">
        <v>10</v>
      </c>
      <c r="C2" s="97" t="s">
        <v>6</v>
      </c>
      <c r="D2" s="98" t="s">
        <v>24</v>
      </c>
      <c r="E2" s="99" t="s">
        <v>17</v>
      </c>
      <c r="F2" s="97" t="s">
        <v>7</v>
      </c>
      <c r="G2" s="100" t="s">
        <v>18</v>
      </c>
      <c r="H2" s="5"/>
      <c r="I2" s="5"/>
    </row>
    <row r="3" spans="1:9" s="47" customFormat="1" x14ac:dyDescent="0.3">
      <c r="A3" s="101">
        <v>1</v>
      </c>
      <c r="B3" s="18">
        <v>43437</v>
      </c>
      <c r="C3" s="87" t="s">
        <v>133</v>
      </c>
      <c r="D3" s="88">
        <v>28000</v>
      </c>
      <c r="E3" s="102" t="s">
        <v>134</v>
      </c>
      <c r="F3" s="103"/>
      <c r="G3" s="104" t="s">
        <v>173</v>
      </c>
      <c r="H3" s="46"/>
      <c r="I3" s="46"/>
    </row>
    <row r="4" spans="1:9" s="47" customFormat="1" x14ac:dyDescent="0.3">
      <c r="A4" s="101">
        <v>2</v>
      </c>
      <c r="B4" s="18">
        <v>43437</v>
      </c>
      <c r="C4" s="87" t="s">
        <v>138</v>
      </c>
      <c r="D4" s="88">
        <v>41280</v>
      </c>
      <c r="E4" s="102"/>
      <c r="F4" s="103"/>
      <c r="G4" s="104" t="s">
        <v>138</v>
      </c>
      <c r="H4" s="46"/>
      <c r="I4" s="46"/>
    </row>
    <row r="5" spans="1:9" s="47" customFormat="1" ht="72" x14ac:dyDescent="0.3">
      <c r="A5" s="101">
        <v>3</v>
      </c>
      <c r="B5" s="18">
        <v>43437</v>
      </c>
      <c r="C5" s="87" t="s">
        <v>161</v>
      </c>
      <c r="D5" s="88">
        <v>11936980</v>
      </c>
      <c r="E5" s="102" t="s">
        <v>134</v>
      </c>
      <c r="F5" s="103" t="s">
        <v>174</v>
      </c>
      <c r="G5" s="105" t="s">
        <v>175</v>
      </c>
      <c r="H5" s="46"/>
      <c r="I5" s="46"/>
    </row>
    <row r="6" spans="1:9" s="47" customFormat="1" x14ac:dyDescent="0.3">
      <c r="A6" s="101">
        <v>4</v>
      </c>
      <c r="B6" s="18">
        <v>43439</v>
      </c>
      <c r="C6" s="120" t="s">
        <v>127</v>
      </c>
      <c r="D6" s="92">
        <v>252000</v>
      </c>
      <c r="E6" s="93" t="s">
        <v>129</v>
      </c>
      <c r="F6" s="121" t="s">
        <v>130</v>
      </c>
      <c r="G6" s="122" t="s">
        <v>131</v>
      </c>
      <c r="H6" s="46"/>
      <c r="I6" s="46"/>
    </row>
    <row r="7" spans="1:9" s="47" customFormat="1" ht="24" x14ac:dyDescent="0.3">
      <c r="A7" s="101">
        <v>5</v>
      </c>
      <c r="B7" s="18">
        <v>43439</v>
      </c>
      <c r="C7" s="90" t="s">
        <v>133</v>
      </c>
      <c r="D7" s="117">
        <v>274675</v>
      </c>
      <c r="E7" s="118" t="s">
        <v>134</v>
      </c>
      <c r="F7" s="119"/>
      <c r="G7" s="106" t="s">
        <v>135</v>
      </c>
      <c r="H7" s="46"/>
      <c r="I7" s="46"/>
    </row>
    <row r="8" spans="1:9" s="47" customFormat="1" x14ac:dyDescent="0.3">
      <c r="A8" s="101">
        <v>6</v>
      </c>
      <c r="B8" s="18">
        <v>43439</v>
      </c>
      <c r="C8" s="90" t="s">
        <v>133</v>
      </c>
      <c r="D8" s="92">
        <v>7000000</v>
      </c>
      <c r="E8" s="93" t="s">
        <v>134</v>
      </c>
      <c r="F8" s="94"/>
      <c r="G8" s="106" t="s">
        <v>136</v>
      </c>
      <c r="H8" s="46"/>
      <c r="I8" s="46"/>
    </row>
    <row r="9" spans="1:9" s="47" customFormat="1" ht="24" x14ac:dyDescent="0.3">
      <c r="A9" s="101">
        <v>7</v>
      </c>
      <c r="B9" s="18">
        <v>43439</v>
      </c>
      <c r="C9" s="90" t="s">
        <v>133</v>
      </c>
      <c r="D9" s="92">
        <v>850480</v>
      </c>
      <c r="E9" s="93" t="s">
        <v>134</v>
      </c>
      <c r="F9" s="85" t="s">
        <v>137</v>
      </c>
      <c r="G9" s="107" t="s">
        <v>158</v>
      </c>
      <c r="H9" s="46"/>
      <c r="I9" s="46"/>
    </row>
    <row r="10" spans="1:9" s="47" customFormat="1" x14ac:dyDescent="0.3">
      <c r="A10" s="101">
        <v>8</v>
      </c>
      <c r="B10" s="18">
        <v>43440</v>
      </c>
      <c r="C10" s="87" t="s">
        <v>138</v>
      </c>
      <c r="D10" s="88">
        <v>18200</v>
      </c>
      <c r="E10" s="89"/>
      <c r="F10" s="91"/>
      <c r="G10" s="86" t="s">
        <v>138</v>
      </c>
      <c r="H10" s="46"/>
      <c r="I10" s="46"/>
    </row>
    <row r="11" spans="1:9" s="47" customFormat="1" ht="48" x14ac:dyDescent="0.3">
      <c r="A11" s="101">
        <v>9</v>
      </c>
      <c r="B11" s="18">
        <v>43440</v>
      </c>
      <c r="C11" s="87" t="s">
        <v>139</v>
      </c>
      <c r="D11" s="88">
        <v>459460</v>
      </c>
      <c r="E11" s="89" t="s">
        <v>129</v>
      </c>
      <c r="F11" s="84" t="s">
        <v>140</v>
      </c>
      <c r="G11" s="86" t="s">
        <v>141</v>
      </c>
      <c r="H11" s="46"/>
      <c r="I11" s="46"/>
    </row>
    <row r="12" spans="1:9" s="47" customFormat="1" x14ac:dyDescent="0.3">
      <c r="A12" s="101">
        <v>10</v>
      </c>
      <c r="B12" s="18">
        <v>43440</v>
      </c>
      <c r="C12" s="87" t="s">
        <v>142</v>
      </c>
      <c r="D12" s="108">
        <v>13200</v>
      </c>
      <c r="E12" s="102" t="s">
        <v>129</v>
      </c>
      <c r="F12" s="103" t="s">
        <v>143</v>
      </c>
      <c r="G12" s="104" t="s">
        <v>144</v>
      </c>
      <c r="H12" s="46"/>
      <c r="I12" s="46"/>
    </row>
    <row r="13" spans="1:9" s="47" customFormat="1" x14ac:dyDescent="0.3">
      <c r="A13" s="101">
        <v>11</v>
      </c>
      <c r="B13" s="18">
        <v>43440</v>
      </c>
      <c r="C13" s="87" t="s">
        <v>145</v>
      </c>
      <c r="D13" s="108">
        <v>26400</v>
      </c>
      <c r="E13" s="102" t="s">
        <v>129</v>
      </c>
      <c r="F13" s="103" t="s">
        <v>146</v>
      </c>
      <c r="G13" s="104" t="s">
        <v>147</v>
      </c>
      <c r="H13" s="46"/>
      <c r="I13" s="46"/>
    </row>
    <row r="14" spans="1:9" s="47" customFormat="1" ht="36" x14ac:dyDescent="0.3">
      <c r="A14" s="101">
        <v>12</v>
      </c>
      <c r="B14" s="18">
        <v>43441</v>
      </c>
      <c r="C14" s="87" t="s">
        <v>133</v>
      </c>
      <c r="D14" s="108">
        <v>6868600</v>
      </c>
      <c r="E14" s="102" t="s">
        <v>134</v>
      </c>
      <c r="F14" s="103" t="s">
        <v>148</v>
      </c>
      <c r="G14" s="104" t="s">
        <v>149</v>
      </c>
      <c r="H14" s="46"/>
      <c r="I14" s="46"/>
    </row>
    <row r="15" spans="1:9" s="47" customFormat="1" x14ac:dyDescent="0.3">
      <c r="A15" s="101">
        <v>13</v>
      </c>
      <c r="B15" s="18">
        <v>43441</v>
      </c>
      <c r="C15" s="87" t="s">
        <v>150</v>
      </c>
      <c r="D15" s="108">
        <v>50000</v>
      </c>
      <c r="E15" s="102" t="s">
        <v>129</v>
      </c>
      <c r="F15" s="103" t="s">
        <v>151</v>
      </c>
      <c r="G15" s="104" t="s">
        <v>152</v>
      </c>
      <c r="H15" s="46"/>
      <c r="I15" s="46"/>
    </row>
    <row r="16" spans="1:9" s="47" customFormat="1" ht="24" x14ac:dyDescent="0.3">
      <c r="A16" s="101">
        <v>14</v>
      </c>
      <c r="B16" s="18">
        <v>43441</v>
      </c>
      <c r="C16" s="87" t="s">
        <v>153</v>
      </c>
      <c r="D16" s="108">
        <v>632500</v>
      </c>
      <c r="E16" s="102" t="s">
        <v>129</v>
      </c>
      <c r="F16" s="103" t="s">
        <v>154</v>
      </c>
      <c r="G16" s="104" t="s">
        <v>155</v>
      </c>
      <c r="H16" s="46"/>
      <c r="I16" s="46"/>
    </row>
    <row r="17" spans="1:9" s="47" customFormat="1" x14ac:dyDescent="0.3">
      <c r="A17" s="101">
        <v>15</v>
      </c>
      <c r="B17" s="18">
        <v>43444</v>
      </c>
      <c r="C17" s="87" t="s">
        <v>138</v>
      </c>
      <c r="D17" s="108">
        <v>700</v>
      </c>
      <c r="E17" s="102"/>
      <c r="F17" s="103"/>
      <c r="G17" s="104" t="s">
        <v>138</v>
      </c>
      <c r="H17" s="46"/>
      <c r="I17" s="46"/>
    </row>
    <row r="18" spans="1:9" s="47" customFormat="1" ht="24" x14ac:dyDescent="0.3">
      <c r="A18" s="101">
        <v>16</v>
      </c>
      <c r="B18" s="18">
        <v>43444</v>
      </c>
      <c r="C18" s="87" t="s">
        <v>133</v>
      </c>
      <c r="D18" s="108">
        <v>100000</v>
      </c>
      <c r="E18" s="102" t="s">
        <v>134</v>
      </c>
      <c r="F18" s="103" t="s">
        <v>156</v>
      </c>
      <c r="G18" s="104" t="s">
        <v>157</v>
      </c>
      <c r="H18" s="46"/>
      <c r="I18" s="46"/>
    </row>
    <row r="19" spans="1:9" s="47" customFormat="1" ht="24" x14ac:dyDescent="0.3">
      <c r="A19" s="101">
        <v>17</v>
      </c>
      <c r="B19" s="18">
        <v>43444</v>
      </c>
      <c r="C19" s="87" t="s">
        <v>133</v>
      </c>
      <c r="D19" s="108">
        <v>193010</v>
      </c>
      <c r="E19" s="102" t="s">
        <v>134</v>
      </c>
      <c r="F19" s="103" t="s">
        <v>159</v>
      </c>
      <c r="G19" s="104" t="s">
        <v>160</v>
      </c>
      <c r="H19" s="46"/>
      <c r="I19" s="46"/>
    </row>
    <row r="20" spans="1:9" s="47" customFormat="1" x14ac:dyDescent="0.3">
      <c r="A20" s="101">
        <v>18</v>
      </c>
      <c r="B20" s="18">
        <v>43445</v>
      </c>
      <c r="C20" s="87" t="s">
        <v>133</v>
      </c>
      <c r="D20" s="108">
        <v>7660</v>
      </c>
      <c r="E20" s="102" t="s">
        <v>129</v>
      </c>
      <c r="F20" s="103"/>
      <c r="G20" s="104" t="s">
        <v>138</v>
      </c>
      <c r="H20" s="46"/>
      <c r="I20" s="46"/>
    </row>
    <row r="21" spans="1:9" s="47" customFormat="1" x14ac:dyDescent="0.3">
      <c r="A21" s="101">
        <v>19</v>
      </c>
      <c r="B21" s="18">
        <v>43445</v>
      </c>
      <c r="C21" s="87" t="s">
        <v>161</v>
      </c>
      <c r="D21" s="108">
        <v>33600</v>
      </c>
      <c r="E21" s="102" t="s">
        <v>129</v>
      </c>
      <c r="F21" s="103" t="s">
        <v>162</v>
      </c>
      <c r="G21" s="104" t="s">
        <v>144</v>
      </c>
      <c r="H21" s="46"/>
      <c r="I21" s="46"/>
    </row>
    <row r="22" spans="1:9" s="47" customFormat="1" x14ac:dyDescent="0.3">
      <c r="A22" s="101">
        <v>20</v>
      </c>
      <c r="B22" s="18">
        <v>43445</v>
      </c>
      <c r="C22" s="87" t="s">
        <v>145</v>
      </c>
      <c r="D22" s="108">
        <v>99000</v>
      </c>
      <c r="E22" s="102" t="s">
        <v>129</v>
      </c>
      <c r="F22" s="103" t="s">
        <v>163</v>
      </c>
      <c r="G22" s="104" t="s">
        <v>144</v>
      </c>
      <c r="H22" s="46"/>
      <c r="I22" s="46"/>
    </row>
    <row r="23" spans="1:9" s="47" customFormat="1" ht="24" x14ac:dyDescent="0.3">
      <c r="A23" s="101">
        <v>21</v>
      </c>
      <c r="B23" s="18">
        <v>43445</v>
      </c>
      <c r="C23" s="87" t="s">
        <v>164</v>
      </c>
      <c r="D23" s="108">
        <v>61620</v>
      </c>
      <c r="E23" s="102" t="s">
        <v>129</v>
      </c>
      <c r="F23" s="103" t="s">
        <v>165</v>
      </c>
      <c r="G23" s="104" t="s">
        <v>166</v>
      </c>
      <c r="H23" s="46"/>
      <c r="I23" s="46"/>
    </row>
    <row r="24" spans="1:9" s="47" customFormat="1" ht="84" x14ac:dyDescent="0.3">
      <c r="A24" s="101">
        <v>22</v>
      </c>
      <c r="B24" s="18">
        <v>43446</v>
      </c>
      <c r="C24" s="87" t="s">
        <v>161</v>
      </c>
      <c r="D24" s="108">
        <v>2901720</v>
      </c>
      <c r="E24" s="102" t="s">
        <v>129</v>
      </c>
      <c r="F24" s="103" t="s">
        <v>167</v>
      </c>
      <c r="G24" s="104" t="s">
        <v>168</v>
      </c>
      <c r="H24" s="46"/>
      <c r="I24" s="46"/>
    </row>
    <row r="25" spans="1:9" s="47" customFormat="1" x14ac:dyDescent="0.3">
      <c r="A25" s="101">
        <v>23</v>
      </c>
      <c r="B25" s="18">
        <v>43446</v>
      </c>
      <c r="C25" s="87" t="s">
        <v>142</v>
      </c>
      <c r="D25" s="108">
        <v>116820</v>
      </c>
      <c r="E25" s="102" t="s">
        <v>129</v>
      </c>
      <c r="F25" s="103" t="s">
        <v>169</v>
      </c>
      <c r="G25" s="104" t="s">
        <v>144</v>
      </c>
      <c r="H25" s="46"/>
      <c r="I25" s="46"/>
    </row>
    <row r="26" spans="1:9" s="47" customFormat="1" x14ac:dyDescent="0.3">
      <c r="A26" s="101">
        <v>24</v>
      </c>
      <c r="B26" s="18">
        <v>43446</v>
      </c>
      <c r="C26" s="87" t="s">
        <v>145</v>
      </c>
      <c r="D26" s="108">
        <v>264000</v>
      </c>
      <c r="E26" s="102" t="s">
        <v>129</v>
      </c>
      <c r="F26" s="103" t="s">
        <v>170</v>
      </c>
      <c r="G26" s="104" t="s">
        <v>171</v>
      </c>
      <c r="H26" s="46"/>
      <c r="I26" s="46"/>
    </row>
    <row r="27" spans="1:9" s="47" customFormat="1" x14ac:dyDescent="0.3">
      <c r="A27" s="101">
        <v>25</v>
      </c>
      <c r="B27" s="18">
        <v>43446</v>
      </c>
      <c r="C27" s="87" t="s">
        <v>150</v>
      </c>
      <c r="D27" s="108">
        <v>234000</v>
      </c>
      <c r="E27" s="102" t="s">
        <v>129</v>
      </c>
      <c r="F27" s="103" t="s">
        <v>172</v>
      </c>
      <c r="G27" s="104" t="s">
        <v>144</v>
      </c>
      <c r="H27" s="46"/>
      <c r="I27" s="46"/>
    </row>
    <row r="28" spans="1:9" s="47" customFormat="1" x14ac:dyDescent="0.3">
      <c r="A28" s="101">
        <v>26</v>
      </c>
      <c r="B28" s="18">
        <v>43446</v>
      </c>
      <c r="C28" s="87" t="s">
        <v>133</v>
      </c>
      <c r="D28" s="108">
        <v>55700</v>
      </c>
      <c r="E28" s="102" t="s">
        <v>134</v>
      </c>
      <c r="F28" s="103"/>
      <c r="G28" s="104" t="s">
        <v>173</v>
      </c>
      <c r="H28" s="46"/>
      <c r="I28" s="46"/>
    </row>
    <row r="29" spans="1:9" s="47" customFormat="1" x14ac:dyDescent="0.3">
      <c r="A29" s="101">
        <v>27</v>
      </c>
      <c r="B29" s="18">
        <v>43447</v>
      </c>
      <c r="C29" s="87" t="s">
        <v>133</v>
      </c>
      <c r="D29" s="108">
        <v>46000</v>
      </c>
      <c r="E29" s="102" t="s">
        <v>134</v>
      </c>
      <c r="F29" s="103"/>
      <c r="G29" s="104" t="s">
        <v>176</v>
      </c>
      <c r="H29" s="46"/>
      <c r="I29" s="46"/>
    </row>
    <row r="30" spans="1:9" s="47" customFormat="1" ht="24" x14ac:dyDescent="0.3">
      <c r="A30" s="101">
        <v>28</v>
      </c>
      <c r="B30" s="18">
        <v>43447</v>
      </c>
      <c r="C30" s="87" t="s">
        <v>127</v>
      </c>
      <c r="D30" s="108">
        <v>2360000</v>
      </c>
      <c r="E30" s="102" t="s">
        <v>134</v>
      </c>
      <c r="F30" s="103" t="s">
        <v>177</v>
      </c>
      <c r="G30" s="104" t="s">
        <v>178</v>
      </c>
      <c r="H30" s="46"/>
      <c r="I30" s="46"/>
    </row>
    <row r="31" spans="1:9" s="47" customFormat="1" ht="24" x14ac:dyDescent="0.3">
      <c r="A31" s="101">
        <v>29</v>
      </c>
      <c r="B31" s="18">
        <v>43447</v>
      </c>
      <c r="C31" s="87" t="s">
        <v>133</v>
      </c>
      <c r="D31" s="108">
        <v>28500</v>
      </c>
      <c r="E31" s="102" t="s">
        <v>129</v>
      </c>
      <c r="F31" s="103"/>
      <c r="G31" s="104" t="s">
        <v>179</v>
      </c>
      <c r="H31" s="46"/>
      <c r="I31" s="46"/>
    </row>
    <row r="32" spans="1:9" s="47" customFormat="1" ht="48" x14ac:dyDescent="0.3">
      <c r="A32" s="101">
        <v>30</v>
      </c>
      <c r="B32" s="18">
        <v>43447</v>
      </c>
      <c r="C32" s="87" t="s">
        <v>139</v>
      </c>
      <c r="D32" s="108">
        <v>650000</v>
      </c>
      <c r="E32" s="102" t="s">
        <v>129</v>
      </c>
      <c r="F32" s="103" t="s">
        <v>180</v>
      </c>
      <c r="G32" s="104" t="s">
        <v>181</v>
      </c>
      <c r="H32" s="46"/>
      <c r="I32" s="46"/>
    </row>
    <row r="33" spans="1:9" s="47" customFormat="1" x14ac:dyDescent="0.3">
      <c r="A33" s="101">
        <v>31</v>
      </c>
      <c r="B33" s="18">
        <v>43447</v>
      </c>
      <c r="C33" s="87" t="s">
        <v>161</v>
      </c>
      <c r="D33" s="108">
        <v>112000</v>
      </c>
      <c r="E33" s="102" t="s">
        <v>129</v>
      </c>
      <c r="F33" s="103" t="s">
        <v>182</v>
      </c>
      <c r="G33" s="104" t="s">
        <v>183</v>
      </c>
      <c r="H33" s="46"/>
      <c r="I33" s="46"/>
    </row>
    <row r="34" spans="1:9" s="47" customFormat="1" x14ac:dyDescent="0.3">
      <c r="A34" s="101">
        <v>32</v>
      </c>
      <c r="B34" s="18">
        <v>43447</v>
      </c>
      <c r="C34" s="87" t="s">
        <v>164</v>
      </c>
      <c r="D34" s="108">
        <v>191400</v>
      </c>
      <c r="E34" s="102" t="s">
        <v>129</v>
      </c>
      <c r="F34" s="103" t="s">
        <v>184</v>
      </c>
      <c r="G34" s="104" t="s">
        <v>166</v>
      </c>
      <c r="H34" s="46"/>
      <c r="I34" s="46"/>
    </row>
    <row r="35" spans="1:9" s="47" customFormat="1" ht="24" x14ac:dyDescent="0.3">
      <c r="A35" s="101">
        <v>33</v>
      </c>
      <c r="B35" s="18">
        <v>43447</v>
      </c>
      <c r="C35" s="87" t="s">
        <v>185</v>
      </c>
      <c r="D35" s="108">
        <v>1000000</v>
      </c>
      <c r="E35" s="102" t="s">
        <v>134</v>
      </c>
      <c r="F35" s="103" t="s">
        <v>186</v>
      </c>
      <c r="G35" s="104" t="s">
        <v>187</v>
      </c>
      <c r="H35" s="46"/>
      <c r="I35" s="46"/>
    </row>
    <row r="36" spans="1:9" s="47" customFormat="1" ht="24" x14ac:dyDescent="0.3">
      <c r="A36" s="101">
        <v>34</v>
      </c>
      <c r="B36" s="18">
        <v>43447</v>
      </c>
      <c r="C36" s="87" t="s">
        <v>153</v>
      </c>
      <c r="D36" s="108">
        <v>269500</v>
      </c>
      <c r="E36" s="102" t="s">
        <v>129</v>
      </c>
      <c r="F36" s="103" t="s">
        <v>188</v>
      </c>
      <c r="G36" s="104" t="s">
        <v>189</v>
      </c>
      <c r="H36" s="46"/>
      <c r="I36" s="46"/>
    </row>
    <row r="37" spans="1:9" s="47" customFormat="1" ht="60" x14ac:dyDescent="0.3">
      <c r="A37" s="101">
        <v>35</v>
      </c>
      <c r="B37" s="18">
        <v>43447</v>
      </c>
      <c r="C37" s="87" t="s">
        <v>190</v>
      </c>
      <c r="D37" s="108">
        <v>4961100</v>
      </c>
      <c r="E37" s="102" t="s">
        <v>134</v>
      </c>
      <c r="F37" s="103" t="s">
        <v>191</v>
      </c>
      <c r="G37" s="104" t="s">
        <v>192</v>
      </c>
      <c r="H37" s="46"/>
      <c r="I37" s="46"/>
    </row>
    <row r="38" spans="1:9" s="47" customFormat="1" ht="24" x14ac:dyDescent="0.3">
      <c r="A38" s="101">
        <v>36</v>
      </c>
      <c r="B38" s="18">
        <v>43448</v>
      </c>
      <c r="C38" s="87" t="s">
        <v>133</v>
      </c>
      <c r="D38" s="108">
        <v>4841500</v>
      </c>
      <c r="E38" s="102" t="s">
        <v>134</v>
      </c>
      <c r="F38" s="103"/>
      <c r="G38" s="104" t="s">
        <v>193</v>
      </c>
      <c r="H38" s="46"/>
      <c r="I38" s="46"/>
    </row>
    <row r="39" spans="1:9" s="47" customFormat="1" x14ac:dyDescent="0.3">
      <c r="A39" s="101">
        <v>37</v>
      </c>
      <c r="B39" s="18">
        <v>43448</v>
      </c>
      <c r="C39" s="87" t="s">
        <v>127</v>
      </c>
      <c r="D39" s="108">
        <v>1000000</v>
      </c>
      <c r="E39" s="102" t="s">
        <v>134</v>
      </c>
      <c r="F39" s="103" t="s">
        <v>194</v>
      </c>
      <c r="G39" s="104" t="s">
        <v>195</v>
      </c>
      <c r="H39" s="46"/>
      <c r="I39" s="46"/>
    </row>
    <row r="40" spans="1:9" s="212" customFormat="1" ht="24" x14ac:dyDescent="0.3">
      <c r="A40" s="101">
        <v>38</v>
      </c>
      <c r="B40" s="210">
        <v>43448</v>
      </c>
      <c r="C40" s="87" t="s">
        <v>145</v>
      </c>
      <c r="D40" s="108">
        <v>254910</v>
      </c>
      <c r="E40" s="102" t="s">
        <v>129</v>
      </c>
      <c r="F40" s="103" t="s">
        <v>475</v>
      </c>
      <c r="G40" s="104" t="s">
        <v>196</v>
      </c>
      <c r="H40" s="211"/>
      <c r="I40" s="211"/>
    </row>
    <row r="41" spans="1:9" s="47" customFormat="1" x14ac:dyDescent="0.3">
      <c r="A41" s="101">
        <v>39</v>
      </c>
      <c r="B41" s="18">
        <v>43448</v>
      </c>
      <c r="C41" s="87" t="s">
        <v>153</v>
      </c>
      <c r="D41" s="108">
        <v>225000</v>
      </c>
      <c r="E41" s="102" t="s">
        <v>129</v>
      </c>
      <c r="F41" s="103" t="s">
        <v>197</v>
      </c>
      <c r="G41" s="104" t="s">
        <v>198</v>
      </c>
      <c r="H41" s="46"/>
      <c r="I41" s="46"/>
    </row>
    <row r="42" spans="1:9" s="47" customFormat="1" x14ac:dyDescent="0.3">
      <c r="A42" s="101">
        <v>40</v>
      </c>
      <c r="B42" s="18">
        <v>43449</v>
      </c>
      <c r="C42" s="87" t="s">
        <v>145</v>
      </c>
      <c r="D42" s="108">
        <v>410720</v>
      </c>
      <c r="E42" s="102" t="s">
        <v>129</v>
      </c>
      <c r="F42" s="103" t="s">
        <v>199</v>
      </c>
      <c r="G42" s="104" t="s">
        <v>200</v>
      </c>
      <c r="H42" s="46"/>
      <c r="I42" s="46"/>
    </row>
    <row r="43" spans="1:9" s="47" customFormat="1" x14ac:dyDescent="0.3">
      <c r="A43" s="101">
        <v>41</v>
      </c>
      <c r="B43" s="18">
        <v>43451</v>
      </c>
      <c r="C43" s="87" t="s">
        <v>138</v>
      </c>
      <c r="D43" s="108">
        <v>32440</v>
      </c>
      <c r="E43" s="102"/>
      <c r="F43" s="103"/>
      <c r="G43" s="104" t="s">
        <v>138</v>
      </c>
      <c r="H43" s="46"/>
      <c r="I43" s="46"/>
    </row>
    <row r="44" spans="1:9" s="47" customFormat="1" x14ac:dyDescent="0.3">
      <c r="A44" s="101">
        <v>42</v>
      </c>
      <c r="B44" s="18">
        <v>43451</v>
      </c>
      <c r="C44" s="87" t="s">
        <v>145</v>
      </c>
      <c r="D44" s="108">
        <v>695220</v>
      </c>
      <c r="E44" s="102" t="s">
        <v>129</v>
      </c>
      <c r="F44" s="103" t="s">
        <v>201</v>
      </c>
      <c r="G44" s="104" t="s">
        <v>198</v>
      </c>
      <c r="H44" s="46"/>
      <c r="I44" s="46"/>
    </row>
    <row r="45" spans="1:9" s="47" customFormat="1" ht="48" x14ac:dyDescent="0.3">
      <c r="A45" s="101">
        <v>43</v>
      </c>
      <c r="B45" s="18">
        <v>43451</v>
      </c>
      <c r="C45" s="87" t="s">
        <v>202</v>
      </c>
      <c r="D45" s="108">
        <v>588000</v>
      </c>
      <c r="E45" s="102" t="s">
        <v>129</v>
      </c>
      <c r="F45" s="103" t="s">
        <v>203</v>
      </c>
      <c r="G45" s="104" t="s">
        <v>204</v>
      </c>
      <c r="H45" s="46"/>
      <c r="I45" s="46"/>
    </row>
    <row r="46" spans="1:9" s="47" customFormat="1" x14ac:dyDescent="0.3">
      <c r="A46" s="101">
        <v>44</v>
      </c>
      <c r="B46" s="18">
        <v>43451</v>
      </c>
      <c r="C46" s="87" t="s">
        <v>142</v>
      </c>
      <c r="D46" s="108">
        <v>160000</v>
      </c>
      <c r="E46" s="102" t="s">
        <v>129</v>
      </c>
      <c r="F46" s="103" t="s">
        <v>206</v>
      </c>
      <c r="G46" s="126" t="s">
        <v>207</v>
      </c>
      <c r="H46" s="46"/>
      <c r="I46" s="46"/>
    </row>
    <row r="47" spans="1:9" s="47" customFormat="1" x14ac:dyDescent="0.3">
      <c r="A47" s="101">
        <v>45</v>
      </c>
      <c r="B47" s="18">
        <v>43452</v>
      </c>
      <c r="C47" s="87" t="s">
        <v>138</v>
      </c>
      <c r="D47" s="108">
        <v>5800</v>
      </c>
      <c r="E47" s="102"/>
      <c r="F47" s="103"/>
      <c r="G47" s="87" t="s">
        <v>138</v>
      </c>
      <c r="H47" s="46"/>
      <c r="I47" s="46"/>
    </row>
    <row r="48" spans="1:9" s="47" customFormat="1" ht="24" x14ac:dyDescent="0.3">
      <c r="A48" s="101">
        <v>46</v>
      </c>
      <c r="B48" s="18">
        <v>43452</v>
      </c>
      <c r="C48" s="87" t="s">
        <v>205</v>
      </c>
      <c r="D48" s="108">
        <v>1950000</v>
      </c>
      <c r="E48" s="102" t="s">
        <v>134</v>
      </c>
      <c r="F48" s="103" t="s">
        <v>208</v>
      </c>
      <c r="G48" s="104" t="s">
        <v>209</v>
      </c>
      <c r="H48" s="46"/>
      <c r="I48" s="46"/>
    </row>
    <row r="49" spans="1:9" s="47" customFormat="1" ht="36" x14ac:dyDescent="0.3">
      <c r="A49" s="101">
        <v>47</v>
      </c>
      <c r="B49" s="18">
        <v>43452</v>
      </c>
      <c r="C49" s="87" t="s">
        <v>210</v>
      </c>
      <c r="D49" s="108">
        <v>280000</v>
      </c>
      <c r="E49" s="102" t="s">
        <v>129</v>
      </c>
      <c r="F49" s="103" t="s">
        <v>211</v>
      </c>
      <c r="G49" s="104" t="s">
        <v>212</v>
      </c>
      <c r="H49" s="46"/>
      <c r="I49" s="46"/>
    </row>
    <row r="50" spans="1:9" s="47" customFormat="1" x14ac:dyDescent="0.3">
      <c r="A50" s="101">
        <v>48</v>
      </c>
      <c r="B50" s="18">
        <v>43452</v>
      </c>
      <c r="C50" s="87" t="s">
        <v>153</v>
      </c>
      <c r="D50" s="108">
        <v>33000</v>
      </c>
      <c r="E50" s="102" t="s">
        <v>129</v>
      </c>
      <c r="F50" s="103" t="s">
        <v>213</v>
      </c>
      <c r="G50" s="104" t="s">
        <v>171</v>
      </c>
      <c r="H50" s="46"/>
      <c r="I50" s="46"/>
    </row>
    <row r="51" spans="1:9" s="47" customFormat="1" ht="24" x14ac:dyDescent="0.3">
      <c r="A51" s="101">
        <v>49</v>
      </c>
      <c r="B51" s="18">
        <v>43452</v>
      </c>
      <c r="C51" s="87" t="s">
        <v>202</v>
      </c>
      <c r="D51" s="108">
        <v>68000</v>
      </c>
      <c r="E51" s="102" t="s">
        <v>129</v>
      </c>
      <c r="F51" s="103" t="s">
        <v>214</v>
      </c>
      <c r="G51" s="104" t="s">
        <v>196</v>
      </c>
      <c r="H51" s="46"/>
      <c r="I51" s="46"/>
    </row>
    <row r="52" spans="1:9" s="47" customFormat="1" x14ac:dyDescent="0.3">
      <c r="A52" s="101">
        <v>50</v>
      </c>
      <c r="B52" s="18">
        <v>43453</v>
      </c>
      <c r="C52" s="87" t="s">
        <v>138</v>
      </c>
      <c r="D52" s="108">
        <v>1520</v>
      </c>
      <c r="E52" s="102"/>
      <c r="F52" s="103"/>
      <c r="G52" s="87" t="s">
        <v>138</v>
      </c>
      <c r="H52" s="46"/>
      <c r="I52" s="46"/>
    </row>
    <row r="53" spans="1:9" s="47" customFormat="1" ht="24" x14ac:dyDescent="0.3">
      <c r="A53" s="101">
        <v>51</v>
      </c>
      <c r="B53" s="18">
        <v>43453</v>
      </c>
      <c r="C53" s="87" t="s">
        <v>133</v>
      </c>
      <c r="D53" s="108">
        <v>2640000</v>
      </c>
      <c r="E53" s="102" t="s">
        <v>134</v>
      </c>
      <c r="F53" s="103"/>
      <c r="G53" s="104" t="s">
        <v>215</v>
      </c>
      <c r="H53" s="46"/>
      <c r="I53" s="46"/>
    </row>
    <row r="54" spans="1:9" s="47" customFormat="1" ht="24" x14ac:dyDescent="0.3">
      <c r="A54" s="101">
        <v>52</v>
      </c>
      <c r="B54" s="18">
        <v>43453</v>
      </c>
      <c r="C54" s="87" t="s">
        <v>127</v>
      </c>
      <c r="D54" s="108">
        <v>560000</v>
      </c>
      <c r="E54" s="102" t="s">
        <v>129</v>
      </c>
      <c r="F54" s="103" t="s">
        <v>216</v>
      </c>
      <c r="G54" s="104" t="s">
        <v>217</v>
      </c>
      <c r="H54" s="46"/>
      <c r="I54" s="46"/>
    </row>
    <row r="55" spans="1:9" s="47" customFormat="1" ht="24" x14ac:dyDescent="0.3">
      <c r="A55" s="101">
        <v>53</v>
      </c>
      <c r="B55" s="18">
        <v>43453</v>
      </c>
      <c r="C55" s="87" t="s">
        <v>164</v>
      </c>
      <c r="D55" s="108">
        <v>20400</v>
      </c>
      <c r="E55" s="102" t="s">
        <v>129</v>
      </c>
      <c r="F55" s="103" t="s">
        <v>218</v>
      </c>
      <c r="G55" s="104" t="s">
        <v>166</v>
      </c>
      <c r="H55" s="46"/>
      <c r="I55" s="46"/>
    </row>
    <row r="56" spans="1:9" s="47" customFormat="1" ht="24" x14ac:dyDescent="0.3">
      <c r="A56" s="101">
        <v>54</v>
      </c>
      <c r="B56" s="18">
        <v>43454</v>
      </c>
      <c r="C56" s="87" t="s">
        <v>139</v>
      </c>
      <c r="D56" s="108">
        <v>1166000</v>
      </c>
      <c r="E56" s="102" t="s">
        <v>129</v>
      </c>
      <c r="F56" s="103" t="s">
        <v>219</v>
      </c>
      <c r="G56" s="104" t="s">
        <v>220</v>
      </c>
      <c r="H56" s="46"/>
      <c r="I56" s="46"/>
    </row>
    <row r="57" spans="1:9" s="47" customFormat="1" ht="24" x14ac:dyDescent="0.3">
      <c r="A57" s="101">
        <v>55</v>
      </c>
      <c r="B57" s="18">
        <v>43454</v>
      </c>
      <c r="C57" s="87" t="s">
        <v>161</v>
      </c>
      <c r="D57" s="108">
        <v>431180</v>
      </c>
      <c r="E57" s="102" t="s">
        <v>129</v>
      </c>
      <c r="F57" s="103" t="s">
        <v>221</v>
      </c>
      <c r="G57" s="104" t="s">
        <v>222</v>
      </c>
      <c r="H57" s="46"/>
      <c r="I57" s="46"/>
    </row>
    <row r="58" spans="1:9" s="47" customFormat="1" x14ac:dyDescent="0.3">
      <c r="A58" s="101">
        <v>56</v>
      </c>
      <c r="B58" s="18">
        <v>43455</v>
      </c>
      <c r="C58" s="87" t="s">
        <v>138</v>
      </c>
      <c r="D58" s="108">
        <v>5380</v>
      </c>
      <c r="E58" s="102"/>
      <c r="F58" s="103"/>
      <c r="G58" s="87" t="s">
        <v>138</v>
      </c>
      <c r="H58" s="46"/>
      <c r="I58" s="46"/>
    </row>
    <row r="59" spans="1:9" s="47" customFormat="1" ht="72" x14ac:dyDescent="0.3">
      <c r="A59" s="101">
        <v>57</v>
      </c>
      <c r="B59" s="18">
        <v>43455</v>
      </c>
      <c r="C59" s="87" t="s">
        <v>190</v>
      </c>
      <c r="D59" s="108">
        <v>11820990</v>
      </c>
      <c r="E59" s="102" t="s">
        <v>134</v>
      </c>
      <c r="F59" s="103" t="s">
        <v>223</v>
      </c>
      <c r="G59" s="104" t="s">
        <v>224</v>
      </c>
      <c r="H59" s="46"/>
      <c r="I59" s="46"/>
    </row>
    <row r="60" spans="1:9" s="47" customFormat="1" ht="24" x14ac:dyDescent="0.3">
      <c r="A60" s="101">
        <v>58</v>
      </c>
      <c r="B60" s="18">
        <v>43455</v>
      </c>
      <c r="C60" s="87" t="s">
        <v>161</v>
      </c>
      <c r="D60" s="108">
        <v>30350</v>
      </c>
      <c r="E60" s="102" t="s">
        <v>129</v>
      </c>
      <c r="F60" s="103"/>
      <c r="G60" s="104" t="s">
        <v>225</v>
      </c>
      <c r="H60" s="46"/>
      <c r="I60" s="46"/>
    </row>
    <row r="61" spans="1:9" s="47" customFormat="1" ht="24" x14ac:dyDescent="0.3">
      <c r="A61" s="101">
        <v>59</v>
      </c>
      <c r="B61" s="18">
        <v>43455</v>
      </c>
      <c r="C61" s="87" t="s">
        <v>133</v>
      </c>
      <c r="D61" s="108">
        <v>781000</v>
      </c>
      <c r="E61" s="102" t="s">
        <v>134</v>
      </c>
      <c r="F61" s="103"/>
      <c r="G61" s="104" t="s">
        <v>226</v>
      </c>
      <c r="H61" s="46"/>
      <c r="I61" s="46"/>
    </row>
    <row r="62" spans="1:9" s="47" customFormat="1" ht="24" x14ac:dyDescent="0.3">
      <c r="A62" s="101">
        <v>60</v>
      </c>
      <c r="B62" s="18">
        <v>43458</v>
      </c>
      <c r="C62" s="87" t="s">
        <v>133</v>
      </c>
      <c r="D62" s="108">
        <v>7055400</v>
      </c>
      <c r="E62" s="102" t="s">
        <v>134</v>
      </c>
      <c r="F62" s="103"/>
      <c r="G62" s="104" t="s">
        <v>227</v>
      </c>
      <c r="H62" s="46"/>
      <c r="I62" s="46"/>
    </row>
    <row r="63" spans="1:9" s="47" customFormat="1" ht="96" x14ac:dyDescent="0.3">
      <c r="A63" s="101">
        <v>61</v>
      </c>
      <c r="B63" s="18">
        <v>43458</v>
      </c>
      <c r="C63" s="87" t="s">
        <v>127</v>
      </c>
      <c r="D63" s="108">
        <v>3130000</v>
      </c>
      <c r="E63" s="102" t="s">
        <v>129</v>
      </c>
      <c r="F63" s="103" t="s">
        <v>228</v>
      </c>
      <c r="G63" s="104" t="s">
        <v>229</v>
      </c>
      <c r="H63" s="46"/>
      <c r="I63" s="46"/>
    </row>
    <row r="64" spans="1:9" s="47" customFormat="1" ht="24" x14ac:dyDescent="0.3">
      <c r="A64" s="101">
        <v>62</v>
      </c>
      <c r="B64" s="18">
        <v>43458</v>
      </c>
      <c r="C64" s="87" t="s">
        <v>190</v>
      </c>
      <c r="D64" s="108">
        <v>4527600</v>
      </c>
      <c r="E64" s="102" t="s">
        <v>134</v>
      </c>
      <c r="F64" s="103" t="s">
        <v>230</v>
      </c>
      <c r="G64" s="104" t="s">
        <v>224</v>
      </c>
      <c r="H64" s="46"/>
      <c r="I64" s="46"/>
    </row>
    <row r="65" spans="1:9" s="47" customFormat="1" ht="24" x14ac:dyDescent="0.3">
      <c r="A65" s="101">
        <v>63</v>
      </c>
      <c r="B65" s="18">
        <v>43458</v>
      </c>
      <c r="C65" s="87" t="s">
        <v>231</v>
      </c>
      <c r="D65" s="108">
        <v>65000</v>
      </c>
      <c r="E65" s="102" t="s">
        <v>129</v>
      </c>
      <c r="F65" s="103" t="s">
        <v>232</v>
      </c>
      <c r="G65" s="104" t="s">
        <v>233</v>
      </c>
      <c r="H65" s="46"/>
      <c r="I65" s="46"/>
    </row>
    <row r="66" spans="1:9" s="47" customFormat="1" ht="36" x14ac:dyDescent="0.3">
      <c r="A66" s="101">
        <v>64</v>
      </c>
      <c r="B66" s="18">
        <v>43458</v>
      </c>
      <c r="C66" s="87" t="s">
        <v>161</v>
      </c>
      <c r="D66" s="108">
        <v>3027030</v>
      </c>
      <c r="E66" s="102" t="s">
        <v>129</v>
      </c>
      <c r="F66" s="103" t="s">
        <v>234</v>
      </c>
      <c r="G66" s="104" t="s">
        <v>235</v>
      </c>
      <c r="H66" s="46"/>
      <c r="I66" s="46"/>
    </row>
    <row r="67" spans="1:9" s="47" customFormat="1" ht="48" x14ac:dyDescent="0.3">
      <c r="A67" s="101">
        <v>65</v>
      </c>
      <c r="B67" s="18">
        <v>43458</v>
      </c>
      <c r="C67" s="87" t="s">
        <v>142</v>
      </c>
      <c r="D67" s="108">
        <v>1380000</v>
      </c>
      <c r="E67" s="102" t="s">
        <v>129</v>
      </c>
      <c r="F67" s="103" t="s">
        <v>236</v>
      </c>
      <c r="G67" s="104" t="s">
        <v>237</v>
      </c>
      <c r="H67" s="46"/>
      <c r="I67" s="46"/>
    </row>
    <row r="68" spans="1:9" s="47" customFormat="1" ht="36" x14ac:dyDescent="0.3">
      <c r="A68" s="101">
        <v>66</v>
      </c>
      <c r="B68" s="18">
        <v>43458</v>
      </c>
      <c r="C68" s="87" t="s">
        <v>150</v>
      </c>
      <c r="D68" s="108">
        <v>1100500</v>
      </c>
      <c r="E68" s="102" t="s">
        <v>129</v>
      </c>
      <c r="F68" s="103" t="s">
        <v>238</v>
      </c>
      <c r="G68" s="104" t="s">
        <v>204</v>
      </c>
      <c r="H68" s="46"/>
      <c r="I68" s="46"/>
    </row>
    <row r="69" spans="1:9" s="47" customFormat="1" ht="48" x14ac:dyDescent="0.3">
      <c r="A69" s="101">
        <v>67</v>
      </c>
      <c r="B69" s="18">
        <v>43458</v>
      </c>
      <c r="C69" s="87" t="s">
        <v>202</v>
      </c>
      <c r="D69" s="108">
        <v>776920</v>
      </c>
      <c r="E69" s="102" t="s">
        <v>129</v>
      </c>
      <c r="F69" s="103" t="s">
        <v>239</v>
      </c>
      <c r="G69" s="104" t="s">
        <v>240</v>
      </c>
      <c r="H69" s="46"/>
      <c r="I69" s="46"/>
    </row>
    <row r="70" spans="1:9" s="47" customFormat="1" x14ac:dyDescent="0.3">
      <c r="A70" s="101">
        <v>68</v>
      </c>
      <c r="B70" s="18">
        <v>43460</v>
      </c>
      <c r="C70" s="87" t="s">
        <v>138</v>
      </c>
      <c r="D70" s="108">
        <v>192000</v>
      </c>
      <c r="E70" s="102"/>
      <c r="F70" s="103"/>
      <c r="G70" s="87" t="s">
        <v>138</v>
      </c>
      <c r="H70" s="46"/>
      <c r="I70" s="46"/>
    </row>
    <row r="71" spans="1:9" s="47" customFormat="1" x14ac:dyDescent="0.3">
      <c r="A71" s="101">
        <v>69</v>
      </c>
      <c r="B71" s="18">
        <v>43460</v>
      </c>
      <c r="C71" s="87" t="s">
        <v>127</v>
      </c>
      <c r="D71" s="108">
        <v>252000</v>
      </c>
      <c r="E71" s="102" t="s">
        <v>129</v>
      </c>
      <c r="F71" s="103" t="s">
        <v>130</v>
      </c>
      <c r="G71" s="104" t="s">
        <v>131</v>
      </c>
      <c r="H71" s="46"/>
      <c r="I71" s="46"/>
    </row>
    <row r="72" spans="1:9" s="47" customFormat="1" ht="24" x14ac:dyDescent="0.3">
      <c r="A72" s="101">
        <v>70</v>
      </c>
      <c r="B72" s="18">
        <v>43460</v>
      </c>
      <c r="C72" s="87" t="s">
        <v>190</v>
      </c>
      <c r="D72" s="108">
        <v>242900</v>
      </c>
      <c r="E72" s="102" t="s">
        <v>134</v>
      </c>
      <c r="F72" s="103" t="s">
        <v>241</v>
      </c>
      <c r="G72" s="104" t="s">
        <v>224</v>
      </c>
      <c r="H72" s="46"/>
      <c r="I72" s="46"/>
    </row>
    <row r="73" spans="1:9" s="47" customFormat="1" ht="48" x14ac:dyDescent="0.3">
      <c r="A73" s="101">
        <v>71</v>
      </c>
      <c r="B73" s="18">
        <v>43461</v>
      </c>
      <c r="C73" s="87" t="s">
        <v>190</v>
      </c>
      <c r="D73" s="108">
        <v>5478030</v>
      </c>
      <c r="E73" s="102" t="s">
        <v>134</v>
      </c>
      <c r="F73" s="103" t="s">
        <v>242</v>
      </c>
      <c r="G73" s="104" t="s">
        <v>224</v>
      </c>
      <c r="H73" s="46"/>
      <c r="I73" s="46"/>
    </row>
    <row r="74" spans="1:9" s="47" customFormat="1" x14ac:dyDescent="0.3">
      <c r="A74" s="101">
        <v>72</v>
      </c>
      <c r="B74" s="18">
        <v>43461</v>
      </c>
      <c r="C74" s="87" t="s">
        <v>142</v>
      </c>
      <c r="D74" s="108">
        <v>160000</v>
      </c>
      <c r="E74" s="102" t="s">
        <v>129</v>
      </c>
      <c r="F74" s="103" t="s">
        <v>206</v>
      </c>
      <c r="G74" s="104" t="s">
        <v>207</v>
      </c>
      <c r="H74" s="46"/>
      <c r="I74" s="46"/>
    </row>
    <row r="75" spans="1:9" s="47" customFormat="1" ht="96" x14ac:dyDescent="0.3">
      <c r="A75" s="101">
        <v>73</v>
      </c>
      <c r="B75" s="18">
        <v>43461</v>
      </c>
      <c r="C75" s="87" t="s">
        <v>210</v>
      </c>
      <c r="D75" s="108">
        <v>2387200</v>
      </c>
      <c r="E75" s="102" t="s">
        <v>129</v>
      </c>
      <c r="F75" s="103" t="s">
        <v>243</v>
      </c>
      <c r="G75" s="104" t="s">
        <v>244</v>
      </c>
      <c r="H75" s="46"/>
      <c r="I75" s="46"/>
    </row>
    <row r="76" spans="1:9" s="47" customFormat="1" ht="48" x14ac:dyDescent="0.3">
      <c r="A76" s="101">
        <v>74</v>
      </c>
      <c r="B76" s="18">
        <v>43461</v>
      </c>
      <c r="C76" s="87" t="s">
        <v>161</v>
      </c>
      <c r="D76" s="108">
        <v>501260</v>
      </c>
      <c r="E76" s="102" t="s">
        <v>129</v>
      </c>
      <c r="F76" s="103" t="s">
        <v>245</v>
      </c>
      <c r="G76" s="104" t="s">
        <v>246</v>
      </c>
      <c r="H76" s="46"/>
      <c r="I76" s="46"/>
    </row>
    <row r="77" spans="1:9" s="47" customFormat="1" x14ac:dyDescent="0.3">
      <c r="A77" s="101">
        <v>75</v>
      </c>
      <c r="B77" s="18">
        <v>43461</v>
      </c>
      <c r="C77" s="87" t="s">
        <v>153</v>
      </c>
      <c r="D77" s="108">
        <v>21500</v>
      </c>
      <c r="E77" s="102" t="s">
        <v>129</v>
      </c>
      <c r="F77" s="103" t="s">
        <v>247</v>
      </c>
      <c r="G77" s="104" t="s">
        <v>171</v>
      </c>
      <c r="H77" s="46"/>
      <c r="I77" s="46"/>
    </row>
    <row r="78" spans="1:9" s="47" customFormat="1" x14ac:dyDescent="0.3">
      <c r="A78" s="101">
        <v>76</v>
      </c>
      <c r="B78" s="18">
        <v>43462</v>
      </c>
      <c r="C78" s="87" t="s">
        <v>138</v>
      </c>
      <c r="D78" s="108">
        <v>240</v>
      </c>
      <c r="E78" s="102"/>
      <c r="F78" s="103"/>
      <c r="G78" s="87" t="s">
        <v>138</v>
      </c>
      <c r="H78" s="46"/>
      <c r="I78" s="46"/>
    </row>
    <row r="79" spans="1:9" s="47" customFormat="1" x14ac:dyDescent="0.3">
      <c r="A79" s="101">
        <v>77</v>
      </c>
      <c r="B79" s="18">
        <v>43462</v>
      </c>
      <c r="C79" s="87" t="s">
        <v>127</v>
      </c>
      <c r="D79" s="108">
        <v>110000</v>
      </c>
      <c r="E79" s="102" t="s">
        <v>134</v>
      </c>
      <c r="F79" s="103" t="s">
        <v>248</v>
      </c>
      <c r="G79" s="104" t="s">
        <v>233</v>
      </c>
      <c r="H79" s="46"/>
      <c r="I79" s="46"/>
    </row>
    <row r="80" spans="1:9" s="47" customFormat="1" ht="72" x14ac:dyDescent="0.3">
      <c r="A80" s="101">
        <v>78</v>
      </c>
      <c r="B80" s="18">
        <v>43462</v>
      </c>
      <c r="C80" s="87" t="s">
        <v>190</v>
      </c>
      <c r="D80" s="108">
        <v>7576000</v>
      </c>
      <c r="E80" s="102" t="s">
        <v>134</v>
      </c>
      <c r="F80" s="103" t="s">
        <v>249</v>
      </c>
      <c r="G80" s="104" t="s">
        <v>224</v>
      </c>
      <c r="H80" s="46"/>
      <c r="I80" s="46"/>
    </row>
    <row r="81" spans="1:9" s="47" customFormat="1" ht="24" x14ac:dyDescent="0.3">
      <c r="A81" s="101">
        <v>79</v>
      </c>
      <c r="B81" s="18">
        <v>43462</v>
      </c>
      <c r="C81" s="87" t="s">
        <v>139</v>
      </c>
      <c r="D81" s="108">
        <v>2300000</v>
      </c>
      <c r="E81" s="102" t="s">
        <v>129</v>
      </c>
      <c r="F81" s="103" t="s">
        <v>250</v>
      </c>
      <c r="G81" s="104" t="s">
        <v>237</v>
      </c>
      <c r="H81" s="46"/>
      <c r="I81" s="46"/>
    </row>
    <row r="82" spans="1:9" s="47" customFormat="1" x14ac:dyDescent="0.3">
      <c r="A82" s="101">
        <v>80</v>
      </c>
      <c r="B82" s="18">
        <v>43462</v>
      </c>
      <c r="C82" s="87" t="s">
        <v>142</v>
      </c>
      <c r="D82" s="108">
        <v>13200</v>
      </c>
      <c r="E82" s="102" t="s">
        <v>129</v>
      </c>
      <c r="F82" s="103" t="s">
        <v>143</v>
      </c>
      <c r="G82" s="104" t="s">
        <v>144</v>
      </c>
      <c r="H82" s="46"/>
      <c r="I82" s="46"/>
    </row>
    <row r="83" spans="1:9" s="47" customFormat="1" x14ac:dyDescent="0.3">
      <c r="A83" s="101">
        <v>81</v>
      </c>
      <c r="B83" s="18">
        <v>43462</v>
      </c>
      <c r="C83" s="87" t="s">
        <v>145</v>
      </c>
      <c r="D83" s="108">
        <v>26400</v>
      </c>
      <c r="E83" s="102" t="s">
        <v>129</v>
      </c>
      <c r="F83" s="103" t="s">
        <v>146</v>
      </c>
      <c r="G83" s="104" t="s">
        <v>147</v>
      </c>
      <c r="H83" s="46"/>
      <c r="I83" s="46"/>
    </row>
    <row r="84" spans="1:9" s="47" customFormat="1" x14ac:dyDescent="0.3">
      <c r="A84" s="101">
        <v>82</v>
      </c>
      <c r="B84" s="18">
        <v>43462</v>
      </c>
      <c r="C84" s="87" t="s">
        <v>150</v>
      </c>
      <c r="D84" s="108">
        <v>500000</v>
      </c>
      <c r="E84" s="102" t="s">
        <v>129</v>
      </c>
      <c r="F84" s="103" t="s">
        <v>251</v>
      </c>
      <c r="G84" s="104" t="s">
        <v>144</v>
      </c>
      <c r="H84" s="46"/>
      <c r="I84" s="46"/>
    </row>
    <row r="85" spans="1:9" s="47" customFormat="1" x14ac:dyDescent="0.3">
      <c r="A85" s="101">
        <v>83</v>
      </c>
      <c r="B85" s="18">
        <v>43462</v>
      </c>
      <c r="C85" s="87" t="s">
        <v>185</v>
      </c>
      <c r="D85" s="108">
        <v>80000</v>
      </c>
      <c r="E85" s="102" t="s">
        <v>134</v>
      </c>
      <c r="F85" s="103" t="s">
        <v>252</v>
      </c>
      <c r="G85" s="104" t="s">
        <v>200</v>
      </c>
      <c r="H85" s="46"/>
      <c r="I85" s="46"/>
    </row>
    <row r="86" spans="1:9" s="47" customFormat="1" ht="24" x14ac:dyDescent="0.3">
      <c r="A86" s="101">
        <v>84</v>
      </c>
      <c r="B86" s="18">
        <v>43462</v>
      </c>
      <c r="C86" s="87" t="s">
        <v>133</v>
      </c>
      <c r="D86" s="108">
        <v>166240</v>
      </c>
      <c r="E86" s="102" t="s">
        <v>134</v>
      </c>
      <c r="F86" s="103"/>
      <c r="G86" s="104" t="s">
        <v>253</v>
      </c>
      <c r="H86" s="46"/>
      <c r="I86" s="46"/>
    </row>
    <row r="87" spans="1:9" s="47" customFormat="1" x14ac:dyDescent="0.3">
      <c r="A87" s="101">
        <v>85</v>
      </c>
      <c r="B87" s="18">
        <v>43462</v>
      </c>
      <c r="C87" s="87" t="s">
        <v>133</v>
      </c>
      <c r="D87" s="108">
        <v>606000</v>
      </c>
      <c r="E87" s="102" t="s">
        <v>134</v>
      </c>
      <c r="F87" s="103"/>
      <c r="G87" s="104" t="s">
        <v>254</v>
      </c>
      <c r="H87" s="46"/>
      <c r="I87" s="46"/>
    </row>
    <row r="88" spans="1:9" s="47" customFormat="1" ht="24" x14ac:dyDescent="0.3">
      <c r="A88" s="101">
        <v>86</v>
      </c>
      <c r="B88" s="18">
        <v>43462</v>
      </c>
      <c r="C88" s="87" t="s">
        <v>133</v>
      </c>
      <c r="D88" s="108">
        <v>193010</v>
      </c>
      <c r="E88" s="102" t="s">
        <v>134</v>
      </c>
      <c r="F88" s="103" t="s">
        <v>159</v>
      </c>
      <c r="G88" s="104" t="s">
        <v>255</v>
      </c>
      <c r="H88" s="46"/>
      <c r="I88" s="46"/>
    </row>
    <row r="89" spans="1:9" s="47" customFormat="1" ht="24" x14ac:dyDescent="0.3">
      <c r="A89" s="101">
        <v>87</v>
      </c>
      <c r="B89" s="18">
        <v>43465</v>
      </c>
      <c r="C89" s="87" t="s">
        <v>127</v>
      </c>
      <c r="D89" s="108">
        <v>991325</v>
      </c>
      <c r="E89" s="102" t="s">
        <v>129</v>
      </c>
      <c r="F89" s="103" t="s">
        <v>256</v>
      </c>
      <c r="G89" s="104" t="s">
        <v>178</v>
      </c>
      <c r="H89" s="46"/>
      <c r="I89" s="46"/>
    </row>
    <row r="90" spans="1:9" s="47" customFormat="1" ht="48" x14ac:dyDescent="0.3">
      <c r="A90" s="101">
        <v>88</v>
      </c>
      <c r="B90" s="18">
        <v>43465</v>
      </c>
      <c r="C90" s="87" t="s">
        <v>210</v>
      </c>
      <c r="D90" s="108">
        <v>1327000</v>
      </c>
      <c r="E90" s="102" t="s">
        <v>129</v>
      </c>
      <c r="F90" s="103" t="s">
        <v>257</v>
      </c>
      <c r="G90" s="104" t="s">
        <v>258</v>
      </c>
      <c r="H90" s="46"/>
      <c r="I90" s="46"/>
    </row>
    <row r="91" spans="1:9" s="47" customFormat="1" ht="24" x14ac:dyDescent="0.3">
      <c r="A91" s="101">
        <v>89</v>
      </c>
      <c r="B91" s="18">
        <v>43465</v>
      </c>
      <c r="C91" s="87" t="s">
        <v>139</v>
      </c>
      <c r="D91" s="108">
        <v>44010</v>
      </c>
      <c r="E91" s="102" t="s">
        <v>129</v>
      </c>
      <c r="F91" s="103" t="s">
        <v>259</v>
      </c>
      <c r="G91" s="104" t="s">
        <v>220</v>
      </c>
      <c r="H91" s="46"/>
      <c r="I91" s="46"/>
    </row>
    <row r="92" spans="1:9" s="47" customFormat="1" x14ac:dyDescent="0.3">
      <c r="A92" s="101">
        <v>90</v>
      </c>
      <c r="B92" s="18">
        <v>43465</v>
      </c>
      <c r="C92" s="87" t="s">
        <v>260</v>
      </c>
      <c r="D92" s="108">
        <v>174230</v>
      </c>
      <c r="E92" s="102" t="s">
        <v>129</v>
      </c>
      <c r="F92" s="103" t="s">
        <v>261</v>
      </c>
      <c r="G92" s="104" t="s">
        <v>222</v>
      </c>
      <c r="H92" s="46"/>
      <c r="I92" s="46"/>
    </row>
    <row r="93" spans="1:9" s="47" customFormat="1" x14ac:dyDescent="0.3">
      <c r="A93" s="101">
        <v>91</v>
      </c>
      <c r="B93" s="18">
        <v>43465</v>
      </c>
      <c r="C93" s="87" t="s">
        <v>153</v>
      </c>
      <c r="D93" s="108">
        <v>2970000</v>
      </c>
      <c r="E93" s="102" t="s">
        <v>129</v>
      </c>
      <c r="F93" s="103" t="s">
        <v>262</v>
      </c>
      <c r="G93" s="104" t="s">
        <v>144</v>
      </c>
      <c r="H93" s="46"/>
      <c r="I93" s="46"/>
    </row>
    <row r="94" spans="1:9" ht="17.25" thickBot="1" x14ac:dyDescent="0.35">
      <c r="A94" s="109"/>
      <c r="B94" s="110"/>
      <c r="C94" s="111" t="s">
        <v>25</v>
      </c>
      <c r="D94" s="112">
        <f>SUM(D3:D93)</f>
        <v>117514510</v>
      </c>
      <c r="E94" s="113"/>
      <c r="F94" s="111"/>
      <c r="G94" s="114"/>
    </row>
  </sheetData>
  <autoFilter ref="A2:G94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F11" sqref="F11"/>
    </sheetView>
  </sheetViews>
  <sheetFormatPr defaultRowHeight="16.5" x14ac:dyDescent="0.3"/>
  <cols>
    <col min="1" max="1" width="6.5" style="8" customWidth="1"/>
    <col min="2" max="2" width="12.125" style="49" customWidth="1"/>
    <col min="3" max="3" width="18.625" style="6" customWidth="1"/>
    <col min="4" max="4" width="11.5" style="31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 x14ac:dyDescent="0.35">
      <c r="A1" s="197" t="s">
        <v>21</v>
      </c>
      <c r="B1" s="197"/>
      <c r="C1" s="197"/>
      <c r="D1" s="197"/>
      <c r="E1" s="197"/>
      <c r="F1" s="197"/>
      <c r="G1" s="9"/>
      <c r="H1" s="5"/>
      <c r="I1" s="5"/>
    </row>
    <row r="2" spans="1:9" ht="24" x14ac:dyDescent="0.3">
      <c r="A2" s="63" t="s">
        <v>8</v>
      </c>
      <c r="B2" s="64" t="s">
        <v>10</v>
      </c>
      <c r="C2" s="65" t="s">
        <v>6</v>
      </c>
      <c r="D2" s="66" t="s">
        <v>19</v>
      </c>
      <c r="E2" s="67" t="s">
        <v>17</v>
      </c>
      <c r="F2" s="65" t="s">
        <v>7</v>
      </c>
      <c r="G2" s="68" t="s">
        <v>18</v>
      </c>
      <c r="H2" s="5"/>
      <c r="I2" s="5"/>
    </row>
    <row r="3" spans="1:9" s="47" customFormat="1" x14ac:dyDescent="0.3">
      <c r="A3" s="14">
        <v>1</v>
      </c>
      <c r="B3" s="18"/>
      <c r="C3" s="15"/>
      <c r="D3" s="30"/>
      <c r="E3" s="45"/>
      <c r="F3" s="16"/>
      <c r="G3" s="75"/>
      <c r="H3" s="46"/>
      <c r="I3" s="46"/>
    </row>
    <row r="4" spans="1:9" s="47" customFormat="1" x14ac:dyDescent="0.3">
      <c r="A4" s="14">
        <v>2</v>
      </c>
      <c r="B4" s="18"/>
      <c r="C4" s="79"/>
      <c r="D4" s="80"/>
      <c r="E4" s="81"/>
      <c r="F4" s="82"/>
      <c r="G4" s="83"/>
      <c r="H4" s="46"/>
      <c r="I4" s="46"/>
    </row>
    <row r="5" spans="1:9" x14ac:dyDescent="0.3">
      <c r="A5" s="14">
        <v>3</v>
      </c>
      <c r="B5" s="18"/>
      <c r="C5" s="58"/>
      <c r="D5" s="59"/>
      <c r="E5" s="60"/>
      <c r="F5" s="61"/>
      <c r="G5" s="62"/>
      <c r="H5" s="5"/>
      <c r="I5" s="5"/>
    </row>
    <row r="6" spans="1:9" x14ac:dyDescent="0.3">
      <c r="A6" s="26"/>
      <c r="B6" s="48"/>
      <c r="C6" s="27" t="s">
        <v>23</v>
      </c>
      <c r="D6" s="50">
        <f>SUM(D3:D5)</f>
        <v>0</v>
      </c>
      <c r="E6" s="28"/>
      <c r="F6" s="27"/>
      <c r="G6" s="29"/>
    </row>
  </sheetData>
  <autoFilter ref="A2:G6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workbookViewId="0">
      <selection activeCell="I4" sqref="I4"/>
    </sheetView>
  </sheetViews>
  <sheetFormatPr defaultRowHeight="16.5" x14ac:dyDescent="0.3"/>
  <cols>
    <col min="1" max="1" width="4.5" style="157" bestFit="1" customWidth="1"/>
    <col min="2" max="2" width="9.75" style="157" bestFit="1" customWidth="1"/>
    <col min="3" max="3" width="13.375" style="157" bestFit="1" customWidth="1"/>
    <col min="4" max="4" width="6" style="157" bestFit="1" customWidth="1"/>
    <col min="5" max="5" width="6.5" style="157" bestFit="1" customWidth="1"/>
    <col min="6" max="8" width="5.5" style="157" bestFit="1" customWidth="1"/>
    <col min="9" max="9" width="17.75" style="159" bestFit="1" customWidth="1"/>
    <col min="10" max="10" width="7.375" style="157" bestFit="1" customWidth="1"/>
    <col min="11" max="11" width="39.375" style="157" bestFit="1" customWidth="1"/>
    <col min="12" max="12" width="6.625" style="160" bestFit="1" customWidth="1"/>
    <col min="13" max="13" width="4.5" style="159" bestFit="1" customWidth="1"/>
    <col min="14" max="14" width="11.875" style="160" bestFit="1" customWidth="1"/>
    <col min="15" max="15" width="4.5" style="157" bestFit="1" customWidth="1"/>
    <col min="16" max="16" width="9" style="157"/>
    <col min="17" max="17" width="26.25" style="157" bestFit="1" customWidth="1"/>
    <col min="18" max="16384" width="9" style="157"/>
  </cols>
  <sheetData>
    <row r="1" spans="1:17" s="127" customFormat="1" ht="50.1" customHeight="1" thickBot="1" x14ac:dyDescent="0.35">
      <c r="A1" s="202" t="s">
        <v>263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7" s="127" customFormat="1" ht="20.25" customHeight="1" x14ac:dyDescent="0.3">
      <c r="A2" s="203" t="s">
        <v>264</v>
      </c>
      <c r="B2" s="205" t="s">
        <v>9</v>
      </c>
      <c r="C2" s="205" t="s">
        <v>265</v>
      </c>
      <c r="D2" s="207" t="s">
        <v>266</v>
      </c>
      <c r="E2" s="128"/>
      <c r="F2" s="129"/>
      <c r="G2" s="129"/>
      <c r="H2" s="130"/>
      <c r="I2" s="205" t="s">
        <v>267</v>
      </c>
      <c r="J2" s="205" t="s">
        <v>268</v>
      </c>
      <c r="K2" s="205" t="s">
        <v>269</v>
      </c>
      <c r="L2" s="198" t="s">
        <v>270</v>
      </c>
      <c r="M2" s="205" t="s">
        <v>271</v>
      </c>
      <c r="N2" s="198" t="s">
        <v>272</v>
      </c>
      <c r="O2" s="200" t="s">
        <v>273</v>
      </c>
    </row>
    <row r="3" spans="1:17" s="127" customFormat="1" ht="20.25" thickBot="1" x14ac:dyDescent="0.35">
      <c r="A3" s="204"/>
      <c r="B3" s="206"/>
      <c r="C3" s="206"/>
      <c r="D3" s="208"/>
      <c r="E3" s="131" t="s">
        <v>274</v>
      </c>
      <c r="F3" s="132" t="s">
        <v>275</v>
      </c>
      <c r="G3" s="132" t="s">
        <v>276</v>
      </c>
      <c r="H3" s="132" t="s">
        <v>277</v>
      </c>
      <c r="I3" s="206"/>
      <c r="J3" s="206"/>
      <c r="K3" s="206"/>
      <c r="L3" s="199"/>
      <c r="M3" s="206"/>
      <c r="N3" s="199"/>
      <c r="O3" s="201"/>
    </row>
    <row r="4" spans="1:17" s="127" customFormat="1" ht="28.5" customHeight="1" x14ac:dyDescent="0.3">
      <c r="A4" s="40">
        <v>1</v>
      </c>
      <c r="B4" s="133" t="s">
        <v>278</v>
      </c>
      <c r="C4" s="134" t="s">
        <v>279</v>
      </c>
      <c r="D4" s="19" t="s">
        <v>280</v>
      </c>
      <c r="E4" s="123" t="s">
        <v>281</v>
      </c>
      <c r="F4" s="19"/>
      <c r="G4" s="19"/>
      <c r="H4" s="19"/>
      <c r="I4" s="133" t="str">
        <f>REPLACE(Q4,2,LEN(Q4)-2,REPT("O",LEN(Q4)-2))</f>
        <v>윤O상</v>
      </c>
      <c r="J4" s="133" t="s">
        <v>282</v>
      </c>
      <c r="K4" s="133" t="s">
        <v>283</v>
      </c>
      <c r="L4" s="135">
        <v>106</v>
      </c>
      <c r="M4" s="123" t="s">
        <v>284</v>
      </c>
      <c r="N4" s="136">
        <v>731400</v>
      </c>
      <c r="O4" s="137"/>
      <c r="Q4" s="138" t="s">
        <v>285</v>
      </c>
    </row>
    <row r="5" spans="1:17" s="127" customFormat="1" ht="28.5" customHeight="1" x14ac:dyDescent="0.3">
      <c r="A5" s="40">
        <v>2</v>
      </c>
      <c r="B5" s="133" t="s">
        <v>286</v>
      </c>
      <c r="C5" s="134" t="s">
        <v>279</v>
      </c>
      <c r="D5" s="19" t="s">
        <v>287</v>
      </c>
      <c r="E5" s="19"/>
      <c r="F5" s="19"/>
      <c r="G5" s="19" t="s">
        <v>128</v>
      </c>
      <c r="H5" s="19" t="s">
        <v>128</v>
      </c>
      <c r="I5" s="133" t="str">
        <f t="shared" ref="I5:I30" si="0">REPLACE(Q5,2,LEN(Q5)-2,REPT("O",LEN(Q5)-2))</f>
        <v>목OO원</v>
      </c>
      <c r="J5" s="133" t="s">
        <v>288</v>
      </c>
      <c r="K5" s="133" t="s">
        <v>289</v>
      </c>
      <c r="L5" s="135">
        <v>6</v>
      </c>
      <c r="M5" s="19" t="s">
        <v>284</v>
      </c>
      <c r="N5" s="139">
        <v>300000</v>
      </c>
      <c r="O5" s="140"/>
      <c r="Q5" s="138" t="s">
        <v>290</v>
      </c>
    </row>
    <row r="6" spans="1:17" s="127" customFormat="1" ht="28.5" customHeight="1" x14ac:dyDescent="0.3">
      <c r="A6" s="40">
        <v>3</v>
      </c>
      <c r="B6" s="133" t="s">
        <v>291</v>
      </c>
      <c r="C6" s="134" t="s">
        <v>279</v>
      </c>
      <c r="D6" s="19" t="s">
        <v>287</v>
      </c>
      <c r="E6" s="123" t="s">
        <v>281</v>
      </c>
      <c r="F6" s="19"/>
      <c r="G6" s="19" t="s">
        <v>128</v>
      </c>
      <c r="H6" s="19" t="s">
        <v>128</v>
      </c>
      <c r="I6" s="133" t="str">
        <f t="shared" si="0"/>
        <v>(OOOOOOOOOOOOO부</v>
      </c>
      <c r="J6" s="133" t="s">
        <v>132</v>
      </c>
      <c r="K6" s="133" t="s">
        <v>292</v>
      </c>
      <c r="L6" s="135">
        <v>50</v>
      </c>
      <c r="M6" s="19" t="s">
        <v>293</v>
      </c>
      <c r="N6" s="139">
        <v>3801680</v>
      </c>
      <c r="O6" s="140"/>
      <c r="Q6" s="138" t="s">
        <v>294</v>
      </c>
    </row>
    <row r="7" spans="1:17" s="127" customFormat="1" ht="28.5" customHeight="1" x14ac:dyDescent="0.3">
      <c r="A7" s="40">
        <v>4</v>
      </c>
      <c r="B7" s="133" t="s">
        <v>295</v>
      </c>
      <c r="C7" s="134" t="s">
        <v>279</v>
      </c>
      <c r="D7" s="19" t="s">
        <v>287</v>
      </c>
      <c r="E7" s="123"/>
      <c r="F7" s="123"/>
      <c r="G7" s="19" t="s">
        <v>128</v>
      </c>
      <c r="H7" s="19" t="s">
        <v>128</v>
      </c>
      <c r="I7" s="133" t="str">
        <f t="shared" si="0"/>
        <v>빠OOOOOO럽</v>
      </c>
      <c r="J7" s="133" t="s">
        <v>132</v>
      </c>
      <c r="K7" s="133" t="s">
        <v>296</v>
      </c>
      <c r="L7" s="135">
        <v>6</v>
      </c>
      <c r="M7" s="19" t="s">
        <v>293</v>
      </c>
      <c r="N7" s="139">
        <v>150000</v>
      </c>
      <c r="O7" s="137"/>
      <c r="Q7" s="138" t="s">
        <v>297</v>
      </c>
    </row>
    <row r="8" spans="1:17" s="127" customFormat="1" ht="28.5" customHeight="1" x14ac:dyDescent="0.3">
      <c r="A8" s="40">
        <v>5</v>
      </c>
      <c r="B8" s="133" t="s">
        <v>295</v>
      </c>
      <c r="C8" s="134" t="s">
        <v>279</v>
      </c>
      <c r="D8" s="19" t="s">
        <v>287</v>
      </c>
      <c r="E8" s="19"/>
      <c r="F8" s="19"/>
      <c r="G8" s="19" t="s">
        <v>128</v>
      </c>
      <c r="H8" s="19" t="s">
        <v>128</v>
      </c>
      <c r="I8" s="133" t="str">
        <f t="shared" si="0"/>
        <v>한OOOOOOOO점</v>
      </c>
      <c r="J8" s="133" t="s">
        <v>288</v>
      </c>
      <c r="K8" s="133" t="s">
        <v>298</v>
      </c>
      <c r="L8" s="135">
        <v>8</v>
      </c>
      <c r="M8" s="123" t="s">
        <v>299</v>
      </c>
      <c r="N8" s="139">
        <v>183600</v>
      </c>
      <c r="O8" s="140"/>
      <c r="Q8" s="138" t="s">
        <v>300</v>
      </c>
    </row>
    <row r="9" spans="1:17" s="127" customFormat="1" ht="28.5" customHeight="1" x14ac:dyDescent="0.3">
      <c r="A9" s="40">
        <v>6</v>
      </c>
      <c r="B9" s="133" t="s">
        <v>301</v>
      </c>
      <c r="C9" s="134" t="s">
        <v>279</v>
      </c>
      <c r="D9" s="19" t="s">
        <v>287</v>
      </c>
      <c r="E9" s="19"/>
      <c r="F9" s="19"/>
      <c r="G9" s="19" t="s">
        <v>128</v>
      </c>
      <c r="H9" s="19" t="s">
        <v>128</v>
      </c>
      <c r="I9" s="133" t="str">
        <f t="shared" si="0"/>
        <v>리OOO렛</v>
      </c>
      <c r="J9" s="133" t="s">
        <v>302</v>
      </c>
      <c r="K9" s="133" t="s">
        <v>303</v>
      </c>
      <c r="L9" s="135">
        <v>200</v>
      </c>
      <c r="M9" s="123" t="s">
        <v>304</v>
      </c>
      <c r="N9" s="139">
        <v>200000</v>
      </c>
      <c r="O9" s="140"/>
      <c r="Q9" s="138" t="s">
        <v>305</v>
      </c>
    </row>
    <row r="10" spans="1:17" s="127" customFormat="1" ht="28.5" customHeight="1" x14ac:dyDescent="0.3">
      <c r="A10" s="40">
        <v>7</v>
      </c>
      <c r="B10" s="133" t="s">
        <v>301</v>
      </c>
      <c r="C10" s="134" t="s">
        <v>279</v>
      </c>
      <c r="D10" s="19" t="s">
        <v>287</v>
      </c>
      <c r="E10" s="19"/>
      <c r="F10" s="19"/>
      <c r="G10" s="19" t="s">
        <v>128</v>
      </c>
      <c r="H10" s="19" t="s">
        <v>128</v>
      </c>
      <c r="I10" s="133" t="str">
        <f t="shared" si="0"/>
        <v>성OO트</v>
      </c>
      <c r="J10" s="133" t="s">
        <v>132</v>
      </c>
      <c r="K10" s="133" t="s">
        <v>306</v>
      </c>
      <c r="L10" s="135">
        <v>1000</v>
      </c>
      <c r="M10" s="19" t="s">
        <v>307</v>
      </c>
      <c r="N10" s="139">
        <v>800000</v>
      </c>
      <c r="O10" s="140"/>
      <c r="Q10" s="138" t="s">
        <v>308</v>
      </c>
    </row>
    <row r="11" spans="1:17" s="127" customFormat="1" ht="28.5" customHeight="1" x14ac:dyDescent="0.3">
      <c r="A11" s="40">
        <v>8</v>
      </c>
      <c r="B11" s="133" t="s">
        <v>301</v>
      </c>
      <c r="C11" s="134" t="s">
        <v>279</v>
      </c>
      <c r="D11" s="19" t="s">
        <v>309</v>
      </c>
      <c r="E11" s="19"/>
      <c r="F11" s="19"/>
      <c r="G11" s="19" t="s">
        <v>128</v>
      </c>
      <c r="H11" s="19" t="s">
        <v>128</v>
      </c>
      <c r="I11" s="133" t="str">
        <f t="shared" si="0"/>
        <v>COOOOOOOOOOOO)</v>
      </c>
      <c r="J11" s="133" t="s">
        <v>132</v>
      </c>
      <c r="K11" s="133" t="s">
        <v>310</v>
      </c>
      <c r="L11" s="135">
        <v>79</v>
      </c>
      <c r="M11" s="123" t="s">
        <v>307</v>
      </c>
      <c r="N11" s="139">
        <v>1795420</v>
      </c>
      <c r="O11" s="140"/>
      <c r="Q11" s="138" t="s">
        <v>311</v>
      </c>
    </row>
    <row r="12" spans="1:17" s="127" customFormat="1" ht="28.5" customHeight="1" x14ac:dyDescent="0.3">
      <c r="A12" s="40">
        <v>9</v>
      </c>
      <c r="B12" s="133" t="s">
        <v>301</v>
      </c>
      <c r="C12" s="134" t="s">
        <v>279</v>
      </c>
      <c r="D12" s="19" t="s">
        <v>309</v>
      </c>
      <c r="E12" s="19"/>
      <c r="F12" s="19"/>
      <c r="G12" s="19" t="s">
        <v>128</v>
      </c>
      <c r="H12" s="19" t="s">
        <v>128</v>
      </c>
      <c r="I12" s="133" t="str">
        <f t="shared" si="0"/>
        <v>한OOOOOOOOO사</v>
      </c>
      <c r="J12" s="133" t="s">
        <v>288</v>
      </c>
      <c r="K12" s="133" t="s">
        <v>312</v>
      </c>
      <c r="L12" s="135">
        <v>100</v>
      </c>
      <c r="M12" s="123" t="s">
        <v>313</v>
      </c>
      <c r="N12" s="139">
        <v>2070000</v>
      </c>
      <c r="O12" s="140"/>
      <c r="Q12" s="138" t="s">
        <v>314</v>
      </c>
    </row>
    <row r="13" spans="1:17" s="127" customFormat="1" ht="28.5" customHeight="1" x14ac:dyDescent="0.3">
      <c r="A13" s="40">
        <v>10</v>
      </c>
      <c r="B13" s="133" t="s">
        <v>315</v>
      </c>
      <c r="C13" s="134" t="s">
        <v>279</v>
      </c>
      <c r="D13" s="19" t="s">
        <v>309</v>
      </c>
      <c r="E13" s="19"/>
      <c r="F13" s="19"/>
      <c r="G13" s="19" t="s">
        <v>128</v>
      </c>
      <c r="H13" s="19" t="s">
        <v>128</v>
      </c>
      <c r="I13" s="133" t="str">
        <f t="shared" si="0"/>
        <v>닌OO밥</v>
      </c>
      <c r="J13" s="133" t="s">
        <v>282</v>
      </c>
      <c r="K13" s="133" t="s">
        <v>316</v>
      </c>
      <c r="L13" s="135">
        <v>17</v>
      </c>
      <c r="M13" s="123" t="s">
        <v>284</v>
      </c>
      <c r="N13" s="139">
        <v>428400</v>
      </c>
      <c r="O13" s="140"/>
      <c r="Q13" s="138" t="s">
        <v>317</v>
      </c>
    </row>
    <row r="14" spans="1:17" s="127" customFormat="1" ht="28.5" customHeight="1" x14ac:dyDescent="0.3">
      <c r="A14" s="40">
        <v>11</v>
      </c>
      <c r="B14" s="133" t="s">
        <v>318</v>
      </c>
      <c r="C14" s="134" t="s">
        <v>279</v>
      </c>
      <c r="D14" s="19" t="s">
        <v>287</v>
      </c>
      <c r="E14" s="19"/>
      <c r="F14" s="19"/>
      <c r="G14" s="19" t="s">
        <v>128</v>
      </c>
      <c r="H14" s="19" t="s">
        <v>128</v>
      </c>
      <c r="I14" s="133" t="str">
        <f t="shared" si="0"/>
        <v>한OOOOOOOO점</v>
      </c>
      <c r="J14" s="133" t="s">
        <v>288</v>
      </c>
      <c r="K14" s="133" t="s">
        <v>319</v>
      </c>
      <c r="L14" s="135">
        <v>8</v>
      </c>
      <c r="M14" s="123" t="s">
        <v>299</v>
      </c>
      <c r="N14" s="139">
        <v>122400</v>
      </c>
      <c r="O14" s="140"/>
      <c r="Q14" s="138" t="s">
        <v>300</v>
      </c>
    </row>
    <row r="15" spans="1:17" s="127" customFormat="1" ht="28.5" customHeight="1" x14ac:dyDescent="0.3">
      <c r="A15" s="40">
        <v>12</v>
      </c>
      <c r="B15" s="133" t="s">
        <v>320</v>
      </c>
      <c r="C15" s="134" t="s">
        <v>279</v>
      </c>
      <c r="D15" s="19" t="s">
        <v>287</v>
      </c>
      <c r="E15" s="123" t="s">
        <v>281</v>
      </c>
      <c r="F15" s="19"/>
      <c r="G15" s="19"/>
      <c r="H15" s="19"/>
      <c r="I15" s="133" t="str">
        <f t="shared" si="0"/>
        <v>북OOOOOO터</v>
      </c>
      <c r="J15" s="133" t="s">
        <v>288</v>
      </c>
      <c r="K15" s="133" t="s">
        <v>321</v>
      </c>
      <c r="L15" s="135">
        <v>30</v>
      </c>
      <c r="M15" s="123" t="s">
        <v>284</v>
      </c>
      <c r="N15" s="139">
        <v>1</v>
      </c>
      <c r="O15" s="140"/>
      <c r="Q15" s="138" t="s">
        <v>322</v>
      </c>
    </row>
    <row r="16" spans="1:17" s="127" customFormat="1" ht="28.5" customHeight="1" x14ac:dyDescent="0.3">
      <c r="A16" s="40">
        <v>13</v>
      </c>
      <c r="B16" s="133" t="s">
        <v>323</v>
      </c>
      <c r="C16" s="134" t="s">
        <v>279</v>
      </c>
      <c r="D16" s="19" t="s">
        <v>280</v>
      </c>
      <c r="E16" s="123" t="s">
        <v>281</v>
      </c>
      <c r="F16" s="19"/>
      <c r="G16" s="19"/>
      <c r="H16" s="19"/>
      <c r="I16" s="133" t="str">
        <f t="shared" si="0"/>
        <v>최O식</v>
      </c>
      <c r="J16" s="133" t="s">
        <v>132</v>
      </c>
      <c r="K16" s="133" t="s">
        <v>324</v>
      </c>
      <c r="L16" s="135">
        <v>200</v>
      </c>
      <c r="M16" s="123" t="s">
        <v>293</v>
      </c>
      <c r="N16" s="139">
        <v>800000</v>
      </c>
      <c r="O16" s="140"/>
      <c r="Q16" s="138" t="s">
        <v>325</v>
      </c>
    </row>
    <row r="17" spans="1:17" s="127" customFormat="1" ht="28.5" customHeight="1" x14ac:dyDescent="0.3">
      <c r="A17" s="40">
        <v>14</v>
      </c>
      <c r="B17" s="133" t="s">
        <v>323</v>
      </c>
      <c r="C17" s="134" t="s">
        <v>279</v>
      </c>
      <c r="D17" s="19" t="s">
        <v>287</v>
      </c>
      <c r="E17" s="123" t="s">
        <v>281</v>
      </c>
      <c r="F17" s="19"/>
      <c r="G17" s="19"/>
      <c r="H17" s="19"/>
      <c r="I17" s="133" t="str">
        <f t="shared" si="0"/>
        <v>동OOOOOO터</v>
      </c>
      <c r="J17" s="133" t="s">
        <v>288</v>
      </c>
      <c r="K17" s="133" t="s">
        <v>326</v>
      </c>
      <c r="L17" s="135">
        <v>25</v>
      </c>
      <c r="M17" s="123" t="s">
        <v>284</v>
      </c>
      <c r="N17" s="139">
        <v>1</v>
      </c>
      <c r="O17" s="140"/>
      <c r="Q17" s="138" t="s">
        <v>327</v>
      </c>
    </row>
    <row r="18" spans="1:17" s="127" customFormat="1" ht="28.5" customHeight="1" x14ac:dyDescent="0.3">
      <c r="A18" s="40">
        <v>15</v>
      </c>
      <c r="B18" s="133" t="s">
        <v>328</v>
      </c>
      <c r="C18" s="134" t="s">
        <v>279</v>
      </c>
      <c r="D18" s="19" t="s">
        <v>287</v>
      </c>
      <c r="E18" s="19"/>
      <c r="F18" s="19"/>
      <c r="G18" s="19" t="s">
        <v>128</v>
      </c>
      <c r="H18" s="19" t="s">
        <v>128</v>
      </c>
      <c r="I18" s="133" t="str">
        <f t="shared" si="0"/>
        <v>한OOOOOOOO점</v>
      </c>
      <c r="J18" s="133" t="s">
        <v>288</v>
      </c>
      <c r="K18" s="133" t="s">
        <v>329</v>
      </c>
      <c r="L18" s="135">
        <v>8</v>
      </c>
      <c r="M18" s="123" t="s">
        <v>299</v>
      </c>
      <c r="N18" s="139">
        <v>139400</v>
      </c>
      <c r="O18" s="140"/>
      <c r="Q18" s="138" t="s">
        <v>300</v>
      </c>
    </row>
    <row r="19" spans="1:17" s="127" customFormat="1" ht="28.5" customHeight="1" x14ac:dyDescent="0.3">
      <c r="A19" s="40">
        <v>16</v>
      </c>
      <c r="B19" s="133" t="s">
        <v>330</v>
      </c>
      <c r="C19" s="134" t="s">
        <v>279</v>
      </c>
      <c r="D19" s="19" t="s">
        <v>287</v>
      </c>
      <c r="E19" s="19"/>
      <c r="F19" s="19"/>
      <c r="G19" s="19" t="s">
        <v>128</v>
      </c>
      <c r="H19" s="19" t="s">
        <v>128</v>
      </c>
      <c r="I19" s="133" t="str">
        <f t="shared" si="0"/>
        <v>COOOOOOOOOO)</v>
      </c>
      <c r="J19" s="133" t="s">
        <v>132</v>
      </c>
      <c r="K19" s="133" t="s">
        <v>331</v>
      </c>
      <c r="L19" s="135">
        <v>48</v>
      </c>
      <c r="M19" s="123" t="s">
        <v>293</v>
      </c>
      <c r="N19" s="139">
        <v>1051400</v>
      </c>
      <c r="O19" s="140"/>
      <c r="Q19" s="138" t="s">
        <v>332</v>
      </c>
    </row>
    <row r="20" spans="1:17" s="127" customFormat="1" ht="28.5" customHeight="1" x14ac:dyDescent="0.3">
      <c r="A20" s="40">
        <v>17</v>
      </c>
      <c r="B20" s="133" t="s">
        <v>333</v>
      </c>
      <c r="C20" s="134" t="s">
        <v>279</v>
      </c>
      <c r="D20" s="19" t="s">
        <v>287</v>
      </c>
      <c r="E20" s="19"/>
      <c r="F20" s="19"/>
      <c r="G20" s="19" t="s">
        <v>128</v>
      </c>
      <c r="H20" s="19" t="s">
        <v>128</v>
      </c>
      <c r="I20" s="133" t="str">
        <f t="shared" si="0"/>
        <v>지OOOOO션</v>
      </c>
      <c r="J20" s="133" t="s">
        <v>132</v>
      </c>
      <c r="K20" s="133" t="s">
        <v>334</v>
      </c>
      <c r="L20" s="135">
        <v>2075</v>
      </c>
      <c r="M20" s="123" t="s">
        <v>293</v>
      </c>
      <c r="N20" s="139">
        <v>5450000</v>
      </c>
      <c r="O20" s="140"/>
      <c r="Q20" s="138" t="s">
        <v>335</v>
      </c>
    </row>
    <row r="21" spans="1:17" s="127" customFormat="1" ht="28.5" customHeight="1" x14ac:dyDescent="0.3">
      <c r="A21" s="40">
        <v>18</v>
      </c>
      <c r="B21" s="133" t="s">
        <v>336</v>
      </c>
      <c r="C21" s="134" t="s">
        <v>279</v>
      </c>
      <c r="D21" s="19" t="s">
        <v>287</v>
      </c>
      <c r="E21" s="19"/>
      <c r="F21" s="19"/>
      <c r="G21" s="19" t="s">
        <v>128</v>
      </c>
      <c r="H21" s="19" t="s">
        <v>128</v>
      </c>
      <c r="I21" s="133" t="str">
        <f t="shared" si="0"/>
        <v>올OOOOOOOO렛</v>
      </c>
      <c r="J21" s="133" t="s">
        <v>132</v>
      </c>
      <c r="K21" s="133" t="s">
        <v>337</v>
      </c>
      <c r="L21" s="135">
        <v>28</v>
      </c>
      <c r="M21" s="123" t="s">
        <v>293</v>
      </c>
      <c r="N21" s="139">
        <v>1950000</v>
      </c>
      <c r="O21" s="140"/>
      <c r="Q21" s="138" t="s">
        <v>338</v>
      </c>
    </row>
    <row r="22" spans="1:17" s="127" customFormat="1" ht="28.5" customHeight="1" x14ac:dyDescent="0.3">
      <c r="A22" s="40">
        <v>19</v>
      </c>
      <c r="B22" s="133" t="s">
        <v>336</v>
      </c>
      <c r="C22" s="134" t="s">
        <v>279</v>
      </c>
      <c r="D22" s="19" t="s">
        <v>287</v>
      </c>
      <c r="E22" s="19"/>
      <c r="F22" s="19"/>
      <c r="G22" s="19" t="s">
        <v>128</v>
      </c>
      <c r="H22" s="19" t="s">
        <v>128</v>
      </c>
      <c r="I22" s="133" t="str">
        <f t="shared" si="0"/>
        <v>반OO텐</v>
      </c>
      <c r="J22" s="133" t="s">
        <v>132</v>
      </c>
      <c r="K22" s="133" t="s">
        <v>339</v>
      </c>
      <c r="L22" s="135">
        <v>8875</v>
      </c>
      <c r="M22" s="123" t="s">
        <v>307</v>
      </c>
      <c r="N22" s="139">
        <v>18540000</v>
      </c>
      <c r="O22" s="140"/>
      <c r="Q22" s="138" t="s">
        <v>340</v>
      </c>
    </row>
    <row r="23" spans="1:17" s="127" customFormat="1" ht="28.5" customHeight="1" x14ac:dyDescent="0.3">
      <c r="A23" s="40">
        <v>20</v>
      </c>
      <c r="B23" s="133" t="s">
        <v>341</v>
      </c>
      <c r="C23" s="134" t="s">
        <v>279</v>
      </c>
      <c r="D23" s="19" t="s">
        <v>342</v>
      </c>
      <c r="E23" s="123" t="s">
        <v>343</v>
      </c>
      <c r="F23" s="19"/>
      <c r="G23" s="19"/>
      <c r="H23" s="19"/>
      <c r="I23" s="133" t="str">
        <f t="shared" si="0"/>
        <v>노O래</v>
      </c>
      <c r="J23" s="133" t="s">
        <v>282</v>
      </c>
      <c r="K23" s="133" t="s">
        <v>344</v>
      </c>
      <c r="L23" s="135">
        <v>20</v>
      </c>
      <c r="M23" s="123" t="s">
        <v>345</v>
      </c>
      <c r="N23" s="139">
        <v>405600</v>
      </c>
      <c r="O23" s="140"/>
      <c r="Q23" s="138" t="s">
        <v>346</v>
      </c>
    </row>
    <row r="24" spans="1:17" s="127" customFormat="1" ht="28.5" customHeight="1" x14ac:dyDescent="0.3">
      <c r="A24" s="40">
        <v>21</v>
      </c>
      <c r="B24" s="133" t="s">
        <v>341</v>
      </c>
      <c r="C24" s="134" t="s">
        <v>279</v>
      </c>
      <c r="D24" s="19" t="s">
        <v>309</v>
      </c>
      <c r="E24" s="123"/>
      <c r="F24" s="19"/>
      <c r="G24" s="19" t="s">
        <v>128</v>
      </c>
      <c r="H24" s="19" t="s">
        <v>128</v>
      </c>
      <c r="I24" s="133" t="str">
        <f t="shared" si="0"/>
        <v>전OO장</v>
      </c>
      <c r="J24" s="133" t="s">
        <v>288</v>
      </c>
      <c r="K24" s="133" t="s">
        <v>347</v>
      </c>
      <c r="L24" s="135">
        <v>300</v>
      </c>
      <c r="M24" s="19" t="s">
        <v>348</v>
      </c>
      <c r="N24" s="136">
        <v>1124500</v>
      </c>
      <c r="O24" s="140"/>
      <c r="Q24" s="138" t="s">
        <v>349</v>
      </c>
    </row>
    <row r="25" spans="1:17" s="127" customFormat="1" ht="28.5" customHeight="1" x14ac:dyDescent="0.3">
      <c r="A25" s="40">
        <v>22</v>
      </c>
      <c r="B25" s="141" t="s">
        <v>341</v>
      </c>
      <c r="C25" s="134" t="s">
        <v>279</v>
      </c>
      <c r="D25" s="19" t="s">
        <v>287</v>
      </c>
      <c r="E25" s="123"/>
      <c r="F25" s="19"/>
      <c r="G25" s="19" t="s">
        <v>128</v>
      </c>
      <c r="H25" s="19" t="s">
        <v>128</v>
      </c>
      <c r="I25" s="133" t="str">
        <f t="shared" si="0"/>
        <v>한OOOOOOOO점</v>
      </c>
      <c r="J25" s="133" t="s">
        <v>288</v>
      </c>
      <c r="K25" s="133" t="s">
        <v>350</v>
      </c>
      <c r="L25" s="135">
        <v>8</v>
      </c>
      <c r="M25" s="19" t="s">
        <v>299</v>
      </c>
      <c r="N25" s="136">
        <v>128520</v>
      </c>
      <c r="O25" s="140"/>
      <c r="Q25" s="138" t="s">
        <v>300</v>
      </c>
    </row>
    <row r="26" spans="1:17" s="127" customFormat="1" ht="28.5" customHeight="1" x14ac:dyDescent="0.3">
      <c r="A26" s="40">
        <v>23</v>
      </c>
      <c r="B26" s="133" t="s">
        <v>341</v>
      </c>
      <c r="C26" s="134" t="s">
        <v>351</v>
      </c>
      <c r="D26" s="19" t="s">
        <v>287</v>
      </c>
      <c r="E26" s="123" t="s">
        <v>281</v>
      </c>
      <c r="F26" s="19"/>
      <c r="G26" s="19"/>
      <c r="H26" s="19"/>
      <c r="I26" s="133" t="str">
        <f t="shared" si="0"/>
        <v>경OOOOOOOOO회</v>
      </c>
      <c r="J26" s="133" t="s">
        <v>352</v>
      </c>
      <c r="K26" s="133" t="s">
        <v>353</v>
      </c>
      <c r="L26" s="135">
        <v>55</v>
      </c>
      <c r="M26" s="19" t="s">
        <v>354</v>
      </c>
      <c r="N26" s="139">
        <v>1485000</v>
      </c>
      <c r="O26" s="140"/>
      <c r="Q26" s="138" t="s">
        <v>355</v>
      </c>
    </row>
    <row r="27" spans="1:17" s="127" customFormat="1" ht="28.5" customHeight="1" x14ac:dyDescent="0.3">
      <c r="A27" s="40">
        <v>24</v>
      </c>
      <c r="B27" s="133" t="s">
        <v>356</v>
      </c>
      <c r="C27" s="134" t="s">
        <v>279</v>
      </c>
      <c r="D27" s="19" t="s">
        <v>287</v>
      </c>
      <c r="E27" s="19"/>
      <c r="F27" s="19"/>
      <c r="G27" s="19" t="s">
        <v>128</v>
      </c>
      <c r="H27" s="19" t="s">
        <v>128</v>
      </c>
      <c r="I27" s="133" t="str">
        <f t="shared" si="0"/>
        <v>COOOOOOOOOOOO)</v>
      </c>
      <c r="J27" s="133" t="s">
        <v>132</v>
      </c>
      <c r="K27" s="133" t="s">
        <v>357</v>
      </c>
      <c r="L27" s="135">
        <v>162</v>
      </c>
      <c r="M27" s="19" t="s">
        <v>293</v>
      </c>
      <c r="N27" s="139">
        <v>1894320</v>
      </c>
      <c r="O27" s="140"/>
      <c r="Q27" s="138" t="s">
        <v>311</v>
      </c>
    </row>
    <row r="28" spans="1:17" s="127" customFormat="1" ht="28.5" customHeight="1" x14ac:dyDescent="0.3">
      <c r="A28" s="40">
        <v>25</v>
      </c>
      <c r="B28" s="133" t="s">
        <v>356</v>
      </c>
      <c r="C28" s="134" t="s">
        <v>279</v>
      </c>
      <c r="D28" s="19" t="s">
        <v>287</v>
      </c>
      <c r="E28" s="123"/>
      <c r="F28" s="19"/>
      <c r="G28" s="19" t="s">
        <v>128</v>
      </c>
      <c r="H28" s="19" t="s">
        <v>128</v>
      </c>
      <c r="I28" s="133" t="str">
        <f t="shared" si="0"/>
        <v>(OOOOOOO퍼</v>
      </c>
      <c r="J28" s="133" t="s">
        <v>358</v>
      </c>
      <c r="K28" s="133" t="s">
        <v>359</v>
      </c>
      <c r="L28" s="135">
        <v>20</v>
      </c>
      <c r="M28" s="19" t="s">
        <v>354</v>
      </c>
      <c r="N28" s="139">
        <v>1100000</v>
      </c>
      <c r="O28" s="140"/>
      <c r="Q28" s="138" t="s">
        <v>360</v>
      </c>
    </row>
    <row r="29" spans="1:17" s="127" customFormat="1" ht="28.5" customHeight="1" x14ac:dyDescent="0.3">
      <c r="A29" s="40">
        <v>26</v>
      </c>
      <c r="B29" s="133" t="s">
        <v>361</v>
      </c>
      <c r="C29" s="134" t="s">
        <v>279</v>
      </c>
      <c r="D29" s="19" t="s">
        <v>287</v>
      </c>
      <c r="E29" s="19"/>
      <c r="F29" s="142"/>
      <c r="G29" s="142" t="s">
        <v>128</v>
      </c>
      <c r="H29" s="142" t="s">
        <v>128</v>
      </c>
      <c r="I29" s="133" t="str">
        <f t="shared" si="0"/>
        <v>주OOOOOOO복</v>
      </c>
      <c r="J29" s="143" t="s">
        <v>132</v>
      </c>
      <c r="K29" s="143" t="s">
        <v>362</v>
      </c>
      <c r="L29" s="144">
        <v>972</v>
      </c>
      <c r="M29" s="142" t="s">
        <v>293</v>
      </c>
      <c r="N29" s="139">
        <v>12839700</v>
      </c>
      <c r="O29" s="137"/>
      <c r="Q29" s="138" t="s">
        <v>363</v>
      </c>
    </row>
    <row r="30" spans="1:17" s="127" customFormat="1" ht="28.5" customHeight="1" x14ac:dyDescent="0.3">
      <c r="A30" s="40">
        <v>27</v>
      </c>
      <c r="B30" s="141" t="s">
        <v>361</v>
      </c>
      <c r="C30" s="134" t="s">
        <v>279</v>
      </c>
      <c r="D30" s="19" t="s">
        <v>287</v>
      </c>
      <c r="E30" s="145"/>
      <c r="F30" s="19"/>
      <c r="G30" s="19" t="s">
        <v>128</v>
      </c>
      <c r="H30" s="19" t="s">
        <v>128</v>
      </c>
      <c r="I30" s="133" t="str">
        <f t="shared" si="0"/>
        <v>오O멧</v>
      </c>
      <c r="J30" s="146" t="s">
        <v>132</v>
      </c>
      <c r="K30" s="146" t="s">
        <v>364</v>
      </c>
      <c r="L30" s="147">
        <v>207</v>
      </c>
      <c r="M30" s="19" t="s">
        <v>293</v>
      </c>
      <c r="N30" s="148">
        <v>32910000</v>
      </c>
      <c r="O30" s="149"/>
      <c r="Q30" s="138" t="s">
        <v>365</v>
      </c>
    </row>
    <row r="31" spans="1:17" ht="28.5" customHeight="1" thickBot="1" x14ac:dyDescent="0.35">
      <c r="A31" s="150"/>
      <c r="B31" s="151"/>
      <c r="C31" s="151"/>
      <c r="D31" s="151"/>
      <c r="E31" s="151"/>
      <c r="F31" s="152"/>
      <c r="G31" s="152"/>
      <c r="H31" s="152"/>
      <c r="I31" s="153"/>
      <c r="J31" s="152"/>
      <c r="K31" s="153" t="s">
        <v>366</v>
      </c>
      <c r="L31" s="154"/>
      <c r="M31" s="153"/>
      <c r="N31" s="155">
        <f>SUM(N4:N30)</f>
        <v>90401342</v>
      </c>
      <c r="O31" s="156"/>
      <c r="Q31" s="158"/>
    </row>
  </sheetData>
  <autoFilter ref="I2:O31"/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4"/>
  <sheetViews>
    <sheetView workbookViewId="0">
      <pane xSplit="1" ySplit="2" topLeftCell="B3" activePane="bottomRight" state="frozen"/>
      <selection activeCell="I4" sqref="I4"/>
      <selection pane="topRight" activeCell="I4" sqref="I4"/>
      <selection pane="bottomLeft" activeCell="I4" sqref="I4"/>
      <selection pane="bottomRight" activeCell="I4" sqref="I4"/>
    </sheetView>
  </sheetViews>
  <sheetFormatPr defaultRowHeight="16.5" x14ac:dyDescent="0.3"/>
  <cols>
    <col min="1" max="1" width="5" style="157" customWidth="1"/>
    <col min="2" max="2" width="10.25" style="157" customWidth="1"/>
    <col min="3" max="3" width="13.5" style="157" customWidth="1"/>
    <col min="4" max="4" width="15.25" style="157" customWidth="1"/>
    <col min="5" max="5" width="7.25" style="157" customWidth="1"/>
    <col min="6" max="6" width="8.625" style="160" customWidth="1"/>
    <col min="7" max="7" width="9" style="157"/>
    <col min="8" max="8" width="12.25" style="157" customWidth="1"/>
    <col min="9" max="9" width="19.375" style="157" customWidth="1"/>
    <col min="10" max="10" width="9" style="157"/>
    <col min="11" max="11" width="25.25" style="157" bestFit="1" customWidth="1"/>
    <col min="12" max="16384" width="9" style="157"/>
  </cols>
  <sheetData>
    <row r="1" spans="1:11 16383:16383" s="127" customFormat="1" ht="50.1" customHeight="1" thickBot="1" x14ac:dyDescent="0.35">
      <c r="A1" s="209" t="s">
        <v>367</v>
      </c>
      <c r="B1" s="209"/>
      <c r="C1" s="209"/>
      <c r="D1" s="209"/>
      <c r="E1" s="209"/>
      <c r="F1" s="209"/>
      <c r="G1" s="209"/>
      <c r="H1" s="209"/>
      <c r="I1" s="209"/>
    </row>
    <row r="2" spans="1:11 16383:16383" s="127" customFormat="1" ht="30.75" customHeight="1" x14ac:dyDescent="0.3">
      <c r="A2" s="161" t="s">
        <v>368</v>
      </c>
      <c r="B2" s="162" t="s">
        <v>369</v>
      </c>
      <c r="C2" s="163" t="s">
        <v>370</v>
      </c>
      <c r="D2" s="164" t="s">
        <v>371</v>
      </c>
      <c r="E2" s="165" t="s">
        <v>372</v>
      </c>
      <c r="F2" s="166" t="s">
        <v>373</v>
      </c>
      <c r="G2" s="164" t="s">
        <v>374</v>
      </c>
      <c r="H2" s="163" t="s">
        <v>375</v>
      </c>
      <c r="I2" s="167" t="s">
        <v>376</v>
      </c>
    </row>
    <row r="3" spans="1:11 16383:16383" s="127" customFormat="1" ht="30.75" customHeight="1" x14ac:dyDescent="0.3">
      <c r="A3" s="168">
        <v>1</v>
      </c>
      <c r="B3" s="141" t="s">
        <v>278</v>
      </c>
      <c r="C3" s="133" t="s">
        <v>282</v>
      </c>
      <c r="D3" s="133" t="s">
        <v>377</v>
      </c>
      <c r="E3" s="169" t="s">
        <v>128</v>
      </c>
      <c r="F3" s="136">
        <v>106</v>
      </c>
      <c r="G3" s="169" t="s">
        <v>378</v>
      </c>
      <c r="H3" s="170">
        <v>731400</v>
      </c>
      <c r="I3" s="171" t="s">
        <v>379</v>
      </c>
      <c r="K3" s="138" t="s">
        <v>377</v>
      </c>
    </row>
    <row r="4" spans="1:11 16383:16383" s="127" customFormat="1" ht="27.75" customHeight="1" x14ac:dyDescent="0.3">
      <c r="A4" s="168">
        <v>2</v>
      </c>
      <c r="B4" s="133" t="s">
        <v>278</v>
      </c>
      <c r="C4" s="133" t="s">
        <v>352</v>
      </c>
      <c r="D4" s="133" t="str">
        <f t="shared" ref="D4:D49" si="0">REPLACE(K4,2,LEN(K4)-2,REPT("O",LEN(K4)-2))</f>
        <v>김O숙</v>
      </c>
      <c r="E4" s="169" t="s">
        <v>128</v>
      </c>
      <c r="F4" s="136">
        <v>1</v>
      </c>
      <c r="G4" s="169" t="s">
        <v>380</v>
      </c>
      <c r="H4" s="170">
        <v>0</v>
      </c>
      <c r="I4" s="171" t="s">
        <v>352</v>
      </c>
      <c r="K4" s="138" t="s">
        <v>381</v>
      </c>
    </row>
    <row r="5" spans="1:11 16383:16383" s="127" customFormat="1" ht="30.75" customHeight="1" x14ac:dyDescent="0.3">
      <c r="A5" s="168">
        <v>3</v>
      </c>
      <c r="B5" s="133" t="s">
        <v>278</v>
      </c>
      <c r="C5" s="133" t="s">
        <v>352</v>
      </c>
      <c r="D5" s="133" t="str">
        <f t="shared" si="0"/>
        <v>이O희</v>
      </c>
      <c r="E5" s="169" t="s">
        <v>128</v>
      </c>
      <c r="F5" s="136">
        <v>1</v>
      </c>
      <c r="G5" s="169" t="s">
        <v>380</v>
      </c>
      <c r="H5" s="170">
        <v>0</v>
      </c>
      <c r="I5" s="171" t="s">
        <v>352</v>
      </c>
      <c r="K5" s="138" t="s">
        <v>382</v>
      </c>
      <c r="XFC5" s="172" t="s">
        <v>383</v>
      </c>
    </row>
    <row r="6" spans="1:11 16383:16383" s="127" customFormat="1" ht="30.75" customHeight="1" x14ac:dyDescent="0.3">
      <c r="A6" s="168">
        <v>4</v>
      </c>
      <c r="B6" s="133" t="s">
        <v>278</v>
      </c>
      <c r="C6" s="133" t="s">
        <v>352</v>
      </c>
      <c r="D6" s="133" t="str">
        <f t="shared" si="0"/>
        <v>이O길</v>
      </c>
      <c r="E6" s="169" t="s">
        <v>128</v>
      </c>
      <c r="F6" s="136">
        <v>1</v>
      </c>
      <c r="G6" s="169" t="s">
        <v>384</v>
      </c>
      <c r="H6" s="170">
        <v>0</v>
      </c>
      <c r="I6" s="171" t="s">
        <v>352</v>
      </c>
      <c r="K6" s="138" t="s">
        <v>385</v>
      </c>
    </row>
    <row r="7" spans="1:11 16383:16383" s="127" customFormat="1" ht="30.75" customHeight="1" x14ac:dyDescent="0.3">
      <c r="A7" s="168">
        <v>5</v>
      </c>
      <c r="B7" s="133" t="s">
        <v>278</v>
      </c>
      <c r="C7" s="133" t="s">
        <v>386</v>
      </c>
      <c r="D7" s="133" t="s">
        <v>387</v>
      </c>
      <c r="E7" s="169" t="s">
        <v>128</v>
      </c>
      <c r="F7" s="136">
        <v>20</v>
      </c>
      <c r="G7" s="169" t="s">
        <v>378</v>
      </c>
      <c r="H7" s="170">
        <v>600000</v>
      </c>
      <c r="I7" s="171" t="s">
        <v>388</v>
      </c>
      <c r="K7" s="138" t="s">
        <v>389</v>
      </c>
    </row>
    <row r="8" spans="1:11 16383:16383" s="127" customFormat="1" ht="30.75" customHeight="1" x14ac:dyDescent="0.3">
      <c r="A8" s="168">
        <v>6</v>
      </c>
      <c r="B8" s="133" t="s">
        <v>286</v>
      </c>
      <c r="C8" s="133" t="s">
        <v>288</v>
      </c>
      <c r="D8" s="133" t="s">
        <v>390</v>
      </c>
      <c r="E8" s="169" t="s">
        <v>128</v>
      </c>
      <c r="F8" s="136">
        <v>6</v>
      </c>
      <c r="G8" s="169" t="s">
        <v>378</v>
      </c>
      <c r="H8" s="170">
        <v>300000</v>
      </c>
      <c r="I8" s="171" t="s">
        <v>391</v>
      </c>
      <c r="K8" s="138" t="s">
        <v>390</v>
      </c>
    </row>
    <row r="9" spans="1:11 16383:16383" s="127" customFormat="1" ht="30.75" customHeight="1" x14ac:dyDescent="0.3">
      <c r="A9" s="168">
        <v>7</v>
      </c>
      <c r="B9" s="133" t="s">
        <v>286</v>
      </c>
      <c r="C9" s="133" t="s">
        <v>352</v>
      </c>
      <c r="D9" s="133" t="s">
        <v>392</v>
      </c>
      <c r="E9" s="169" t="s">
        <v>128</v>
      </c>
      <c r="F9" s="136">
        <v>100</v>
      </c>
      <c r="G9" s="169" t="s">
        <v>384</v>
      </c>
      <c r="H9" s="170">
        <v>3000000</v>
      </c>
      <c r="I9" s="173" t="s">
        <v>393</v>
      </c>
      <c r="K9" s="138" t="s">
        <v>394</v>
      </c>
    </row>
    <row r="10" spans="1:11 16383:16383" s="127" customFormat="1" ht="30.75" customHeight="1" x14ac:dyDescent="0.3">
      <c r="A10" s="168">
        <v>8</v>
      </c>
      <c r="B10" s="141" t="s">
        <v>291</v>
      </c>
      <c r="C10" s="133" t="s">
        <v>358</v>
      </c>
      <c r="D10" s="133" t="s">
        <v>395</v>
      </c>
      <c r="E10" s="169" t="s">
        <v>128</v>
      </c>
      <c r="F10" s="136">
        <v>20</v>
      </c>
      <c r="G10" s="169" t="s">
        <v>384</v>
      </c>
      <c r="H10" s="170">
        <v>1200000</v>
      </c>
      <c r="I10" s="173" t="s">
        <v>396</v>
      </c>
      <c r="K10" s="138" t="s">
        <v>395</v>
      </c>
    </row>
    <row r="11" spans="1:11 16383:16383" s="127" customFormat="1" ht="30.75" customHeight="1" x14ac:dyDescent="0.3">
      <c r="A11" s="168">
        <v>9</v>
      </c>
      <c r="B11" s="133" t="s">
        <v>291</v>
      </c>
      <c r="C11" s="133" t="s">
        <v>352</v>
      </c>
      <c r="D11" s="133" t="str">
        <f t="shared" si="0"/>
        <v>임O복</v>
      </c>
      <c r="E11" s="169" t="s">
        <v>128</v>
      </c>
      <c r="F11" s="136">
        <v>1</v>
      </c>
      <c r="G11" s="169" t="s">
        <v>384</v>
      </c>
      <c r="H11" s="170">
        <v>0</v>
      </c>
      <c r="I11" s="171" t="s">
        <v>352</v>
      </c>
      <c r="K11" s="138" t="s">
        <v>397</v>
      </c>
    </row>
    <row r="12" spans="1:11 16383:16383" s="127" customFormat="1" ht="30.75" customHeight="1" x14ac:dyDescent="0.3">
      <c r="A12" s="168">
        <v>10</v>
      </c>
      <c r="B12" s="133" t="s">
        <v>295</v>
      </c>
      <c r="C12" s="133" t="s">
        <v>132</v>
      </c>
      <c r="D12" s="133" t="str">
        <f t="shared" si="0"/>
        <v>우O애</v>
      </c>
      <c r="E12" s="169" t="s">
        <v>128</v>
      </c>
      <c r="F12" s="136">
        <v>2</v>
      </c>
      <c r="G12" s="169" t="s">
        <v>398</v>
      </c>
      <c r="H12" s="170">
        <v>8000</v>
      </c>
      <c r="I12" s="173" t="s">
        <v>399</v>
      </c>
      <c r="K12" s="138" t="s">
        <v>400</v>
      </c>
    </row>
    <row r="13" spans="1:11 16383:16383" s="127" customFormat="1" ht="30" customHeight="1" x14ac:dyDescent="0.3">
      <c r="A13" s="168">
        <v>11</v>
      </c>
      <c r="B13" s="133" t="s">
        <v>295</v>
      </c>
      <c r="C13" s="133" t="s">
        <v>132</v>
      </c>
      <c r="D13" s="133" t="s">
        <v>401</v>
      </c>
      <c r="E13" s="169" t="s">
        <v>128</v>
      </c>
      <c r="F13" s="136">
        <v>6</v>
      </c>
      <c r="G13" s="169" t="s">
        <v>398</v>
      </c>
      <c r="H13" s="170">
        <v>150000</v>
      </c>
      <c r="I13" s="171" t="s">
        <v>402</v>
      </c>
      <c r="K13" s="138" t="s">
        <v>401</v>
      </c>
    </row>
    <row r="14" spans="1:11 16383:16383" s="127" customFormat="1" ht="30.75" customHeight="1" x14ac:dyDescent="0.3">
      <c r="A14" s="168">
        <v>12</v>
      </c>
      <c r="B14" s="133" t="s">
        <v>295</v>
      </c>
      <c r="C14" s="133" t="s">
        <v>288</v>
      </c>
      <c r="D14" s="133" t="s">
        <v>403</v>
      </c>
      <c r="E14" s="169" t="s">
        <v>128</v>
      </c>
      <c r="F14" s="136">
        <v>8</v>
      </c>
      <c r="G14" s="169" t="s">
        <v>404</v>
      </c>
      <c r="H14" s="170">
        <v>183600</v>
      </c>
      <c r="I14" s="171" t="s">
        <v>405</v>
      </c>
      <c r="K14" s="138" t="s">
        <v>406</v>
      </c>
    </row>
    <row r="15" spans="1:11 16383:16383" s="127" customFormat="1" ht="30.75" customHeight="1" x14ac:dyDescent="0.3">
      <c r="A15" s="168">
        <v>13</v>
      </c>
      <c r="B15" s="133" t="s">
        <v>301</v>
      </c>
      <c r="C15" s="133" t="s">
        <v>302</v>
      </c>
      <c r="D15" s="133" t="str">
        <f t="shared" si="0"/>
        <v>이O원</v>
      </c>
      <c r="E15" s="169" t="s">
        <v>128</v>
      </c>
      <c r="F15" s="136">
        <v>50</v>
      </c>
      <c r="G15" s="169" t="s">
        <v>407</v>
      </c>
      <c r="H15" s="170">
        <v>50000</v>
      </c>
      <c r="I15" s="171" t="s">
        <v>408</v>
      </c>
      <c r="K15" s="138" t="s">
        <v>409</v>
      </c>
    </row>
    <row r="16" spans="1:11 16383:16383" s="127" customFormat="1" ht="30.75" customHeight="1" x14ac:dyDescent="0.3">
      <c r="A16" s="168">
        <v>14</v>
      </c>
      <c r="B16" s="133" t="s">
        <v>301</v>
      </c>
      <c r="C16" s="133" t="s">
        <v>302</v>
      </c>
      <c r="D16" s="133" t="str">
        <f t="shared" si="0"/>
        <v>정O영</v>
      </c>
      <c r="E16" s="169" t="s">
        <v>128</v>
      </c>
      <c r="F16" s="136">
        <v>50</v>
      </c>
      <c r="G16" s="169" t="s">
        <v>407</v>
      </c>
      <c r="H16" s="170">
        <v>50000</v>
      </c>
      <c r="I16" s="171" t="s">
        <v>408</v>
      </c>
      <c r="K16" s="138" t="s">
        <v>410</v>
      </c>
    </row>
    <row r="17" spans="1:11" s="127" customFormat="1" ht="30.75" customHeight="1" x14ac:dyDescent="0.3">
      <c r="A17" s="168">
        <v>15</v>
      </c>
      <c r="B17" s="133" t="s">
        <v>301</v>
      </c>
      <c r="C17" s="133" t="s">
        <v>302</v>
      </c>
      <c r="D17" s="133" t="str">
        <f t="shared" si="0"/>
        <v>정O연</v>
      </c>
      <c r="E17" s="169" t="s">
        <v>128</v>
      </c>
      <c r="F17" s="136">
        <v>50</v>
      </c>
      <c r="G17" s="169" t="s">
        <v>407</v>
      </c>
      <c r="H17" s="170">
        <v>50000</v>
      </c>
      <c r="I17" s="171" t="s">
        <v>408</v>
      </c>
      <c r="K17" s="138" t="s">
        <v>411</v>
      </c>
    </row>
    <row r="18" spans="1:11" s="127" customFormat="1" ht="30.75" customHeight="1" x14ac:dyDescent="0.3">
      <c r="A18" s="168">
        <v>16</v>
      </c>
      <c r="B18" s="133" t="s">
        <v>301</v>
      </c>
      <c r="C18" s="133" t="s">
        <v>302</v>
      </c>
      <c r="D18" s="133" t="str">
        <f t="shared" si="0"/>
        <v>방O경</v>
      </c>
      <c r="E18" s="169" t="s">
        <v>128</v>
      </c>
      <c r="F18" s="136">
        <v>50</v>
      </c>
      <c r="G18" s="169" t="s">
        <v>407</v>
      </c>
      <c r="H18" s="170">
        <v>50000</v>
      </c>
      <c r="I18" s="171" t="s">
        <v>408</v>
      </c>
      <c r="K18" s="138" t="s">
        <v>412</v>
      </c>
    </row>
    <row r="19" spans="1:11" s="127" customFormat="1" ht="30.75" customHeight="1" x14ac:dyDescent="0.3">
      <c r="A19" s="168">
        <v>17</v>
      </c>
      <c r="B19" s="133" t="s">
        <v>301</v>
      </c>
      <c r="C19" s="133" t="s">
        <v>132</v>
      </c>
      <c r="D19" s="133" t="s">
        <v>395</v>
      </c>
      <c r="E19" s="169" t="s">
        <v>128</v>
      </c>
      <c r="F19" s="136">
        <v>750</v>
      </c>
      <c r="G19" s="169" t="s">
        <v>398</v>
      </c>
      <c r="H19" s="170">
        <v>750000</v>
      </c>
      <c r="I19" s="171" t="s">
        <v>413</v>
      </c>
      <c r="K19" s="138" t="s">
        <v>395</v>
      </c>
    </row>
    <row r="20" spans="1:11" s="127" customFormat="1" ht="30.75" customHeight="1" x14ac:dyDescent="0.3">
      <c r="A20" s="168">
        <v>18</v>
      </c>
      <c r="B20" s="133" t="s">
        <v>301</v>
      </c>
      <c r="C20" s="133" t="s">
        <v>132</v>
      </c>
      <c r="D20" s="133" t="s">
        <v>395</v>
      </c>
      <c r="E20" s="169" t="s">
        <v>128</v>
      </c>
      <c r="F20" s="136">
        <v>450</v>
      </c>
      <c r="G20" s="169" t="s">
        <v>398</v>
      </c>
      <c r="H20" s="170">
        <v>360000</v>
      </c>
      <c r="I20" s="171" t="s">
        <v>414</v>
      </c>
      <c r="K20" s="138" t="s">
        <v>395</v>
      </c>
    </row>
    <row r="21" spans="1:11" ht="30" customHeight="1" x14ac:dyDescent="0.3">
      <c r="A21" s="168">
        <v>19</v>
      </c>
      <c r="B21" s="133" t="s">
        <v>301</v>
      </c>
      <c r="C21" s="133" t="s">
        <v>288</v>
      </c>
      <c r="D21" s="133" t="s">
        <v>415</v>
      </c>
      <c r="E21" s="169" t="s">
        <v>128</v>
      </c>
      <c r="F21" s="136">
        <v>100</v>
      </c>
      <c r="G21" s="169" t="s">
        <v>416</v>
      </c>
      <c r="H21" s="170">
        <v>2070000</v>
      </c>
      <c r="I21" s="171" t="s">
        <v>417</v>
      </c>
      <c r="K21" s="138" t="s">
        <v>418</v>
      </c>
    </row>
    <row r="22" spans="1:11" ht="30" customHeight="1" x14ac:dyDescent="0.3">
      <c r="A22" s="168">
        <v>20</v>
      </c>
      <c r="B22" s="133" t="s">
        <v>315</v>
      </c>
      <c r="C22" s="133" t="s">
        <v>282</v>
      </c>
      <c r="D22" s="133" t="s">
        <v>419</v>
      </c>
      <c r="E22" s="169" t="s">
        <v>128</v>
      </c>
      <c r="F22" s="136">
        <v>17</v>
      </c>
      <c r="G22" s="169" t="s">
        <v>378</v>
      </c>
      <c r="H22" s="170">
        <v>428400</v>
      </c>
      <c r="I22" s="171" t="s">
        <v>420</v>
      </c>
      <c r="K22" s="138" t="s">
        <v>419</v>
      </c>
    </row>
    <row r="23" spans="1:11" ht="30" customHeight="1" x14ac:dyDescent="0.3">
      <c r="A23" s="168">
        <v>21</v>
      </c>
      <c r="B23" s="133" t="s">
        <v>318</v>
      </c>
      <c r="C23" s="133" t="s">
        <v>421</v>
      </c>
      <c r="D23" s="133" t="s">
        <v>422</v>
      </c>
      <c r="E23" s="169" t="s">
        <v>128</v>
      </c>
      <c r="F23" s="136">
        <v>1</v>
      </c>
      <c r="G23" s="169" t="s">
        <v>423</v>
      </c>
      <c r="H23" s="170">
        <v>100000</v>
      </c>
      <c r="I23" s="171" t="s">
        <v>424</v>
      </c>
      <c r="K23" s="138" t="s">
        <v>425</v>
      </c>
    </row>
    <row r="24" spans="1:11" ht="30" customHeight="1" x14ac:dyDescent="0.3">
      <c r="A24" s="168">
        <v>22</v>
      </c>
      <c r="B24" s="133" t="s">
        <v>318</v>
      </c>
      <c r="C24" s="133" t="s">
        <v>288</v>
      </c>
      <c r="D24" s="174" t="s">
        <v>406</v>
      </c>
      <c r="E24" s="169" t="s">
        <v>128</v>
      </c>
      <c r="F24" s="136">
        <v>8</v>
      </c>
      <c r="G24" s="169" t="s">
        <v>404</v>
      </c>
      <c r="H24" s="170">
        <v>122400</v>
      </c>
      <c r="I24" s="171" t="s">
        <v>426</v>
      </c>
      <c r="K24" s="138" t="s">
        <v>406</v>
      </c>
    </row>
    <row r="25" spans="1:11" ht="30" customHeight="1" x14ac:dyDescent="0.3">
      <c r="A25" s="168">
        <v>24</v>
      </c>
      <c r="B25" s="133" t="s">
        <v>320</v>
      </c>
      <c r="C25" s="133" t="s">
        <v>288</v>
      </c>
      <c r="D25" s="133" t="s">
        <v>395</v>
      </c>
      <c r="E25" s="169" t="s">
        <v>128</v>
      </c>
      <c r="F25" s="136">
        <v>15</v>
      </c>
      <c r="G25" s="169" t="s">
        <v>378</v>
      </c>
      <c r="H25" s="170">
        <v>1</v>
      </c>
      <c r="I25" s="171" t="s">
        <v>427</v>
      </c>
      <c r="K25" s="138" t="s">
        <v>395</v>
      </c>
    </row>
    <row r="26" spans="1:11" ht="30" customHeight="1" x14ac:dyDescent="0.3">
      <c r="A26" s="168">
        <v>25</v>
      </c>
      <c r="B26" s="133" t="s">
        <v>320</v>
      </c>
      <c r="C26" s="133" t="s">
        <v>352</v>
      </c>
      <c r="D26" s="133" t="str">
        <f t="shared" si="0"/>
        <v>남O우</v>
      </c>
      <c r="E26" s="169" t="s">
        <v>128</v>
      </c>
      <c r="F26" s="136">
        <v>1</v>
      </c>
      <c r="G26" s="169" t="s">
        <v>384</v>
      </c>
      <c r="H26" s="170">
        <v>0</v>
      </c>
      <c r="I26" s="171" t="s">
        <v>352</v>
      </c>
      <c r="K26" s="138" t="s">
        <v>428</v>
      </c>
    </row>
    <row r="27" spans="1:11" ht="30" customHeight="1" x14ac:dyDescent="0.3">
      <c r="A27" s="168">
        <v>26</v>
      </c>
      <c r="B27" s="133" t="s">
        <v>320</v>
      </c>
      <c r="C27" s="133" t="s">
        <v>352</v>
      </c>
      <c r="D27" s="133" t="str">
        <f t="shared" si="0"/>
        <v>윤O임</v>
      </c>
      <c r="E27" s="169" t="s">
        <v>128</v>
      </c>
      <c r="F27" s="136">
        <v>1</v>
      </c>
      <c r="G27" s="169" t="s">
        <v>384</v>
      </c>
      <c r="H27" s="170">
        <v>0</v>
      </c>
      <c r="I27" s="171" t="s">
        <v>352</v>
      </c>
      <c r="K27" s="138" t="s">
        <v>429</v>
      </c>
    </row>
    <row r="28" spans="1:11" ht="30" customHeight="1" x14ac:dyDescent="0.3">
      <c r="A28" s="168">
        <v>27</v>
      </c>
      <c r="B28" s="133" t="s">
        <v>323</v>
      </c>
      <c r="C28" s="133" t="s">
        <v>430</v>
      </c>
      <c r="D28" s="133" t="s">
        <v>431</v>
      </c>
      <c r="E28" s="169" t="s">
        <v>128</v>
      </c>
      <c r="F28" s="136">
        <v>21</v>
      </c>
      <c r="G28" s="169" t="s">
        <v>432</v>
      </c>
      <c r="H28" s="170">
        <v>1</v>
      </c>
      <c r="I28" s="171" t="s">
        <v>433</v>
      </c>
      <c r="K28" s="138" t="s">
        <v>431</v>
      </c>
    </row>
    <row r="29" spans="1:11" ht="30" customHeight="1" x14ac:dyDescent="0.3">
      <c r="A29" s="168">
        <v>28</v>
      </c>
      <c r="B29" s="133" t="s">
        <v>323</v>
      </c>
      <c r="C29" s="133" t="s">
        <v>132</v>
      </c>
      <c r="D29" s="133" t="s">
        <v>431</v>
      </c>
      <c r="E29" s="169" t="s">
        <v>128</v>
      </c>
      <c r="F29" s="136">
        <v>550</v>
      </c>
      <c r="G29" s="169" t="s">
        <v>398</v>
      </c>
      <c r="H29" s="170">
        <v>2050000</v>
      </c>
      <c r="I29" s="171" t="s">
        <v>434</v>
      </c>
      <c r="K29" s="138" t="s">
        <v>431</v>
      </c>
    </row>
    <row r="30" spans="1:11" ht="30" customHeight="1" x14ac:dyDescent="0.3">
      <c r="A30" s="168">
        <v>29</v>
      </c>
      <c r="B30" s="133" t="s">
        <v>323</v>
      </c>
      <c r="C30" s="133" t="s">
        <v>288</v>
      </c>
      <c r="D30" s="133" t="s">
        <v>395</v>
      </c>
      <c r="E30" s="169" t="s">
        <v>128</v>
      </c>
      <c r="F30" s="136">
        <v>25</v>
      </c>
      <c r="G30" s="169" t="s">
        <v>378</v>
      </c>
      <c r="H30" s="170">
        <v>1</v>
      </c>
      <c r="I30" s="171" t="s">
        <v>435</v>
      </c>
      <c r="K30" s="138" t="s">
        <v>395</v>
      </c>
    </row>
    <row r="31" spans="1:11" ht="30" customHeight="1" x14ac:dyDescent="0.3">
      <c r="A31" s="168">
        <v>30</v>
      </c>
      <c r="B31" s="133" t="s">
        <v>328</v>
      </c>
      <c r="C31" s="133" t="s">
        <v>132</v>
      </c>
      <c r="D31" s="133" t="s">
        <v>436</v>
      </c>
      <c r="E31" s="169" t="s">
        <v>128</v>
      </c>
      <c r="F31" s="136">
        <v>100</v>
      </c>
      <c r="G31" s="169" t="s">
        <v>398</v>
      </c>
      <c r="H31" s="170">
        <v>80000</v>
      </c>
      <c r="I31" s="171" t="s">
        <v>437</v>
      </c>
      <c r="K31" s="138" t="s">
        <v>436</v>
      </c>
    </row>
    <row r="32" spans="1:11" ht="30" customHeight="1" x14ac:dyDescent="0.3">
      <c r="A32" s="168">
        <v>31</v>
      </c>
      <c r="B32" s="133" t="s">
        <v>328</v>
      </c>
      <c r="C32" s="133" t="s">
        <v>132</v>
      </c>
      <c r="D32" s="133" t="s">
        <v>436</v>
      </c>
      <c r="E32" s="169" t="s">
        <v>128</v>
      </c>
      <c r="F32" s="136">
        <v>450</v>
      </c>
      <c r="G32" s="169" t="s">
        <v>398</v>
      </c>
      <c r="H32" s="170">
        <v>1450000</v>
      </c>
      <c r="I32" s="171" t="s">
        <v>438</v>
      </c>
      <c r="K32" s="138" t="s">
        <v>436</v>
      </c>
    </row>
    <row r="33" spans="1:11" ht="30" customHeight="1" x14ac:dyDescent="0.3">
      <c r="A33" s="168">
        <v>32</v>
      </c>
      <c r="B33" s="133" t="s">
        <v>328</v>
      </c>
      <c r="C33" s="133" t="s">
        <v>132</v>
      </c>
      <c r="D33" s="133" t="s">
        <v>395</v>
      </c>
      <c r="E33" s="169" t="s">
        <v>128</v>
      </c>
      <c r="F33" s="136">
        <v>240</v>
      </c>
      <c r="G33" s="169" t="s">
        <v>398</v>
      </c>
      <c r="H33" s="170">
        <v>528000</v>
      </c>
      <c r="I33" s="171" t="s">
        <v>439</v>
      </c>
      <c r="K33" s="138" t="s">
        <v>395</v>
      </c>
    </row>
    <row r="34" spans="1:11" ht="30" customHeight="1" x14ac:dyDescent="0.3">
      <c r="A34" s="168">
        <v>33</v>
      </c>
      <c r="B34" s="133" t="s">
        <v>328</v>
      </c>
      <c r="C34" s="133" t="s">
        <v>132</v>
      </c>
      <c r="D34" s="133" t="str">
        <f t="shared" si="0"/>
        <v>해OOOOOOO관</v>
      </c>
      <c r="E34" s="169" t="s">
        <v>128</v>
      </c>
      <c r="F34" s="136">
        <v>200</v>
      </c>
      <c r="G34" s="169" t="s">
        <v>398</v>
      </c>
      <c r="H34" s="170">
        <v>800000</v>
      </c>
      <c r="I34" s="171" t="s">
        <v>440</v>
      </c>
      <c r="K34" s="138" t="s">
        <v>441</v>
      </c>
    </row>
    <row r="35" spans="1:11" ht="30" customHeight="1" x14ac:dyDescent="0.3">
      <c r="A35" s="168">
        <v>34</v>
      </c>
      <c r="B35" s="133" t="s">
        <v>328</v>
      </c>
      <c r="C35" s="133" t="s">
        <v>288</v>
      </c>
      <c r="D35" s="174" t="s">
        <v>406</v>
      </c>
      <c r="E35" s="169" t="s">
        <v>128</v>
      </c>
      <c r="F35" s="136">
        <v>8</v>
      </c>
      <c r="G35" s="169" t="s">
        <v>404</v>
      </c>
      <c r="H35" s="170">
        <v>139400</v>
      </c>
      <c r="I35" s="171" t="s">
        <v>442</v>
      </c>
      <c r="K35" s="138" t="s">
        <v>406</v>
      </c>
    </row>
    <row r="36" spans="1:11" ht="30" customHeight="1" x14ac:dyDescent="0.3">
      <c r="A36" s="168">
        <v>35</v>
      </c>
      <c r="B36" s="133" t="s">
        <v>328</v>
      </c>
      <c r="C36" s="133" t="s">
        <v>288</v>
      </c>
      <c r="D36" s="133" t="str">
        <f t="shared" si="0"/>
        <v>진OOOOOOO찬</v>
      </c>
      <c r="E36" s="169" t="s">
        <v>128</v>
      </c>
      <c r="F36" s="136">
        <v>7</v>
      </c>
      <c r="G36" s="169" t="s">
        <v>378</v>
      </c>
      <c r="H36" s="170">
        <v>0</v>
      </c>
      <c r="I36" s="171" t="s">
        <v>443</v>
      </c>
      <c r="K36" s="138" t="s">
        <v>444</v>
      </c>
    </row>
    <row r="37" spans="1:11" ht="30" customHeight="1" x14ac:dyDescent="0.3">
      <c r="A37" s="168">
        <v>36</v>
      </c>
      <c r="B37" s="133" t="s">
        <v>328</v>
      </c>
      <c r="C37" s="133" t="s">
        <v>288</v>
      </c>
      <c r="D37" s="133" t="str">
        <f t="shared" si="0"/>
        <v>해OOOOO관</v>
      </c>
      <c r="E37" s="169" t="s">
        <v>128</v>
      </c>
      <c r="F37" s="136">
        <v>8</v>
      </c>
      <c r="G37" s="169" t="s">
        <v>445</v>
      </c>
      <c r="H37" s="170">
        <v>0</v>
      </c>
      <c r="I37" s="171" t="s">
        <v>446</v>
      </c>
      <c r="K37" s="138" t="s">
        <v>447</v>
      </c>
    </row>
    <row r="38" spans="1:11" ht="30" customHeight="1" x14ac:dyDescent="0.3">
      <c r="A38" s="168">
        <v>37</v>
      </c>
      <c r="B38" s="133" t="s">
        <v>330</v>
      </c>
      <c r="C38" s="133" t="s">
        <v>430</v>
      </c>
      <c r="D38" s="133" t="str">
        <f t="shared" si="0"/>
        <v>우O주</v>
      </c>
      <c r="E38" s="169" t="s">
        <v>128</v>
      </c>
      <c r="F38" s="136">
        <v>3</v>
      </c>
      <c r="G38" s="169" t="s">
        <v>448</v>
      </c>
      <c r="H38" s="170">
        <v>105000</v>
      </c>
      <c r="I38" s="171" t="s">
        <v>449</v>
      </c>
      <c r="K38" s="138" t="s">
        <v>450</v>
      </c>
    </row>
    <row r="39" spans="1:11" ht="30" customHeight="1" x14ac:dyDescent="0.3">
      <c r="A39" s="168">
        <v>38</v>
      </c>
      <c r="B39" s="133" t="s">
        <v>330</v>
      </c>
      <c r="C39" s="133" t="s">
        <v>132</v>
      </c>
      <c r="D39" s="133" t="str">
        <f t="shared" si="0"/>
        <v>우O주</v>
      </c>
      <c r="E39" s="169" t="s">
        <v>128</v>
      </c>
      <c r="F39" s="136">
        <v>1</v>
      </c>
      <c r="G39" s="169" t="s">
        <v>451</v>
      </c>
      <c r="H39" s="170">
        <v>20000</v>
      </c>
      <c r="I39" s="171" t="s">
        <v>452</v>
      </c>
      <c r="K39" s="138" t="s">
        <v>450</v>
      </c>
    </row>
    <row r="40" spans="1:11" ht="30" customHeight="1" x14ac:dyDescent="0.3">
      <c r="A40" s="168">
        <v>39</v>
      </c>
      <c r="B40" s="133" t="s">
        <v>330</v>
      </c>
      <c r="C40" s="133" t="s">
        <v>132</v>
      </c>
      <c r="D40" s="133" t="s">
        <v>395</v>
      </c>
      <c r="E40" s="169" t="s">
        <v>128</v>
      </c>
      <c r="F40" s="136">
        <v>8</v>
      </c>
      <c r="G40" s="169" t="s">
        <v>451</v>
      </c>
      <c r="H40" s="170">
        <v>56000</v>
      </c>
      <c r="I40" s="171" t="s">
        <v>453</v>
      </c>
      <c r="K40" s="138" t="s">
        <v>395</v>
      </c>
    </row>
    <row r="41" spans="1:11" ht="30" customHeight="1" x14ac:dyDescent="0.3">
      <c r="A41" s="168">
        <v>40</v>
      </c>
      <c r="B41" s="133" t="s">
        <v>330</v>
      </c>
      <c r="C41" s="133" t="s">
        <v>132</v>
      </c>
      <c r="D41" s="174" t="s">
        <v>454</v>
      </c>
      <c r="E41" s="169" t="s">
        <v>128</v>
      </c>
      <c r="F41" s="136">
        <v>50</v>
      </c>
      <c r="G41" s="169" t="s">
        <v>451</v>
      </c>
      <c r="H41" s="170">
        <v>3801680</v>
      </c>
      <c r="I41" s="171" t="s">
        <v>455</v>
      </c>
      <c r="K41" s="138" t="s">
        <v>456</v>
      </c>
    </row>
    <row r="42" spans="1:11" ht="30" customHeight="1" x14ac:dyDescent="0.3">
      <c r="A42" s="168">
        <v>41</v>
      </c>
      <c r="B42" s="133" t="s">
        <v>336</v>
      </c>
      <c r="C42" s="133" t="s">
        <v>132</v>
      </c>
      <c r="D42" s="133" t="s">
        <v>457</v>
      </c>
      <c r="E42" s="169" t="s">
        <v>128</v>
      </c>
      <c r="F42" s="136">
        <v>28</v>
      </c>
      <c r="G42" s="169" t="s">
        <v>451</v>
      </c>
      <c r="H42" s="170">
        <v>1950000</v>
      </c>
      <c r="I42" s="171" t="s">
        <v>458</v>
      </c>
      <c r="K42" s="138" t="s">
        <v>457</v>
      </c>
    </row>
    <row r="43" spans="1:11" ht="30" customHeight="1" x14ac:dyDescent="0.3">
      <c r="A43" s="168">
        <v>42</v>
      </c>
      <c r="B43" s="133" t="s">
        <v>341</v>
      </c>
      <c r="C43" s="133" t="s">
        <v>282</v>
      </c>
      <c r="D43" s="133" t="s">
        <v>459</v>
      </c>
      <c r="E43" s="169" t="s">
        <v>128</v>
      </c>
      <c r="F43" s="136">
        <v>20</v>
      </c>
      <c r="G43" s="169" t="s">
        <v>445</v>
      </c>
      <c r="H43" s="170">
        <v>405600</v>
      </c>
      <c r="I43" s="171" t="s">
        <v>460</v>
      </c>
      <c r="K43" s="138" t="s">
        <v>459</v>
      </c>
    </row>
    <row r="44" spans="1:11" ht="30" customHeight="1" x14ac:dyDescent="0.3">
      <c r="A44" s="168">
        <v>43</v>
      </c>
      <c r="B44" s="133" t="s">
        <v>341</v>
      </c>
      <c r="C44" s="133" t="s">
        <v>288</v>
      </c>
      <c r="D44" s="133" t="s">
        <v>322</v>
      </c>
      <c r="E44" s="169" t="s">
        <v>128</v>
      </c>
      <c r="F44" s="136">
        <v>65</v>
      </c>
      <c r="G44" s="169" t="s">
        <v>461</v>
      </c>
      <c r="H44" s="170">
        <v>343642</v>
      </c>
      <c r="I44" s="171" t="s">
        <v>462</v>
      </c>
      <c r="K44" s="138" t="s">
        <v>322</v>
      </c>
    </row>
    <row r="45" spans="1:11" ht="30" customHeight="1" x14ac:dyDescent="0.3">
      <c r="A45" s="168">
        <v>44</v>
      </c>
      <c r="B45" s="133" t="s">
        <v>341</v>
      </c>
      <c r="C45" s="133" t="s">
        <v>288</v>
      </c>
      <c r="D45" s="133" t="s">
        <v>327</v>
      </c>
      <c r="E45" s="169" t="s">
        <v>128</v>
      </c>
      <c r="F45" s="136">
        <v>50</v>
      </c>
      <c r="G45" s="169" t="s">
        <v>461</v>
      </c>
      <c r="H45" s="170">
        <v>187416</v>
      </c>
      <c r="I45" s="171" t="s">
        <v>463</v>
      </c>
      <c r="K45" s="138" t="s">
        <v>327</v>
      </c>
    </row>
    <row r="46" spans="1:11" ht="30" customHeight="1" x14ac:dyDescent="0.3">
      <c r="A46" s="168">
        <v>45</v>
      </c>
      <c r="B46" s="133" t="s">
        <v>341</v>
      </c>
      <c r="C46" s="133" t="s">
        <v>288</v>
      </c>
      <c r="D46" s="133" t="s">
        <v>464</v>
      </c>
      <c r="E46" s="169" t="s">
        <v>128</v>
      </c>
      <c r="F46" s="136">
        <v>50</v>
      </c>
      <c r="G46" s="169" t="s">
        <v>461</v>
      </c>
      <c r="H46" s="170">
        <v>187416</v>
      </c>
      <c r="I46" s="171" t="s">
        <v>463</v>
      </c>
      <c r="K46" s="138" t="s">
        <v>464</v>
      </c>
    </row>
    <row r="47" spans="1:11" ht="30" customHeight="1" x14ac:dyDescent="0.3">
      <c r="A47" s="168">
        <v>46</v>
      </c>
      <c r="B47" s="133" t="s">
        <v>341</v>
      </c>
      <c r="C47" s="133" t="s">
        <v>288</v>
      </c>
      <c r="D47" s="133" t="s">
        <v>395</v>
      </c>
      <c r="E47" s="169" t="s">
        <v>128</v>
      </c>
      <c r="F47" s="136">
        <v>135</v>
      </c>
      <c r="G47" s="169" t="s">
        <v>461</v>
      </c>
      <c r="H47" s="170">
        <v>506020</v>
      </c>
      <c r="I47" s="171" t="s">
        <v>465</v>
      </c>
      <c r="K47" s="138" t="s">
        <v>395</v>
      </c>
    </row>
    <row r="48" spans="1:11" ht="30" customHeight="1" x14ac:dyDescent="0.3">
      <c r="A48" s="168">
        <v>47</v>
      </c>
      <c r="B48" s="133" t="s">
        <v>341</v>
      </c>
      <c r="C48" s="133" t="s">
        <v>288</v>
      </c>
      <c r="D48" s="174" t="s">
        <v>466</v>
      </c>
      <c r="E48" s="169" t="s">
        <v>128</v>
      </c>
      <c r="F48" s="136">
        <v>8</v>
      </c>
      <c r="G48" s="169" t="s">
        <v>467</v>
      </c>
      <c r="H48" s="170">
        <v>128520</v>
      </c>
      <c r="I48" s="171" t="s">
        <v>468</v>
      </c>
      <c r="K48" s="138" t="s">
        <v>466</v>
      </c>
    </row>
    <row r="49" spans="1:11" ht="30" customHeight="1" x14ac:dyDescent="0.3">
      <c r="A49" s="168">
        <v>48</v>
      </c>
      <c r="B49" s="133" t="s">
        <v>356</v>
      </c>
      <c r="C49" s="133" t="s">
        <v>430</v>
      </c>
      <c r="D49" s="133" t="str">
        <f t="shared" si="0"/>
        <v>이O기</v>
      </c>
      <c r="E49" s="169" t="s">
        <v>128</v>
      </c>
      <c r="F49" s="136">
        <v>1</v>
      </c>
      <c r="G49" s="169" t="s">
        <v>448</v>
      </c>
      <c r="H49" s="170">
        <v>50000</v>
      </c>
      <c r="I49" s="171" t="s">
        <v>469</v>
      </c>
      <c r="K49" s="138" t="s">
        <v>470</v>
      </c>
    </row>
    <row r="50" spans="1:11" ht="30" customHeight="1" x14ac:dyDescent="0.3">
      <c r="A50" s="168">
        <v>49</v>
      </c>
      <c r="B50" s="133" t="s">
        <v>356</v>
      </c>
      <c r="C50" s="133" t="s">
        <v>132</v>
      </c>
      <c r="D50" s="133" t="s">
        <v>395</v>
      </c>
      <c r="E50" s="169" t="s">
        <v>128</v>
      </c>
      <c r="F50" s="136">
        <v>3</v>
      </c>
      <c r="G50" s="169" t="s">
        <v>445</v>
      </c>
      <c r="H50" s="170">
        <v>35000</v>
      </c>
      <c r="I50" s="171" t="s">
        <v>471</v>
      </c>
      <c r="K50" s="138" t="s">
        <v>395</v>
      </c>
    </row>
    <row r="51" spans="1:11" ht="30" customHeight="1" x14ac:dyDescent="0.3">
      <c r="A51" s="168">
        <v>50</v>
      </c>
      <c r="B51" s="133" t="s">
        <v>356</v>
      </c>
      <c r="C51" s="133" t="s">
        <v>358</v>
      </c>
      <c r="D51" s="133" t="s">
        <v>472</v>
      </c>
      <c r="E51" s="169" t="s">
        <v>128</v>
      </c>
      <c r="F51" s="136">
        <v>20</v>
      </c>
      <c r="G51" s="169" t="s">
        <v>380</v>
      </c>
      <c r="H51" s="170">
        <v>1100000</v>
      </c>
      <c r="I51" s="171" t="s">
        <v>473</v>
      </c>
      <c r="K51" s="138" t="s">
        <v>472</v>
      </c>
    </row>
    <row r="52" spans="1:11" ht="30" customHeight="1" x14ac:dyDescent="0.3">
      <c r="A52" s="168">
        <v>51</v>
      </c>
      <c r="B52" s="133" t="s">
        <v>356</v>
      </c>
      <c r="C52" s="133" t="s">
        <v>352</v>
      </c>
      <c r="D52" s="133" t="s">
        <v>395</v>
      </c>
      <c r="E52" s="169" t="s">
        <v>128</v>
      </c>
      <c r="F52" s="136">
        <v>55</v>
      </c>
      <c r="G52" s="169" t="s">
        <v>380</v>
      </c>
      <c r="H52" s="170">
        <v>1485000</v>
      </c>
      <c r="I52" s="171" t="s">
        <v>474</v>
      </c>
      <c r="K52" s="138" t="s">
        <v>395</v>
      </c>
    </row>
    <row r="53" spans="1:11" ht="30" customHeight="1" x14ac:dyDescent="0.3">
      <c r="A53" s="168"/>
      <c r="B53" s="133"/>
      <c r="C53" s="133"/>
      <c r="D53" s="146"/>
      <c r="E53" s="169"/>
      <c r="F53" s="136"/>
      <c r="G53" s="169"/>
      <c r="H53" s="175"/>
      <c r="I53" s="171"/>
    </row>
    <row r="54" spans="1:11" ht="30" customHeight="1" thickBot="1" x14ac:dyDescent="0.35">
      <c r="A54" s="176"/>
      <c r="B54" s="177"/>
      <c r="C54" s="177"/>
      <c r="D54" s="177"/>
      <c r="E54" s="178"/>
      <c r="F54" s="179"/>
      <c r="G54" s="178"/>
      <c r="H54" s="180">
        <f>SUM(H3:H53)</f>
        <v>25612497</v>
      </c>
      <c r="I54" s="181"/>
    </row>
  </sheetData>
  <autoFilter ref="A2:I54">
    <sortState ref="A3:I40">
      <sortCondition ref="B2:B14"/>
    </sortState>
  </autoFilter>
  <mergeCells count="1">
    <mergeCell ref="A1:I1"/>
  </mergeCells>
  <phoneticPr fontId="4" type="noConversion"/>
  <conditionalFormatting sqref="D2:G2 E3 E8:E9 G5:G9 G11:G12 E11:E19 G21:G25 E21:E25 G19 G28:G54 E28:E54">
    <cfRule type="cellIs" dxfId="18" priority="19" stopIfTrue="1" operator="equal">
      <formula>"대상자 지원"</formula>
    </cfRule>
  </conditionalFormatting>
  <conditionalFormatting sqref="E4">
    <cfRule type="cellIs" dxfId="17" priority="18" stopIfTrue="1" operator="equal">
      <formula>"대상자 지원"</formula>
    </cfRule>
  </conditionalFormatting>
  <conditionalFormatting sqref="E4">
    <cfRule type="cellIs" dxfId="16" priority="17" stopIfTrue="1" operator="equal">
      <formula>"대상자 지원"</formula>
    </cfRule>
  </conditionalFormatting>
  <conditionalFormatting sqref="E3">
    <cfRule type="cellIs" dxfId="15" priority="16" stopIfTrue="1" operator="equal">
      <formula>"대상자 지원"</formula>
    </cfRule>
  </conditionalFormatting>
  <conditionalFormatting sqref="G4">
    <cfRule type="cellIs" dxfId="14" priority="14" stopIfTrue="1" operator="equal">
      <formula>"대상자 지원"</formula>
    </cfRule>
  </conditionalFormatting>
  <conditionalFormatting sqref="G4">
    <cfRule type="cellIs" dxfId="13" priority="15" stopIfTrue="1" operator="equal">
      <formula>"대상자 지원"</formula>
    </cfRule>
  </conditionalFormatting>
  <conditionalFormatting sqref="E5">
    <cfRule type="cellIs" dxfId="12" priority="13" stopIfTrue="1" operator="equal">
      <formula>"대상자 지원"</formula>
    </cfRule>
  </conditionalFormatting>
  <conditionalFormatting sqref="E6">
    <cfRule type="cellIs" dxfId="11" priority="12" stopIfTrue="1" operator="equal">
      <formula>"대상자 지원"</formula>
    </cfRule>
  </conditionalFormatting>
  <conditionalFormatting sqref="E7">
    <cfRule type="cellIs" dxfId="10" priority="11" stopIfTrue="1" operator="equal">
      <formula>"대상자 지원"</formula>
    </cfRule>
  </conditionalFormatting>
  <conditionalFormatting sqref="G27 E27">
    <cfRule type="cellIs" dxfId="9" priority="8" stopIfTrue="1" operator="equal">
      <formula>"대상자 지원"</formula>
    </cfRule>
  </conditionalFormatting>
  <conditionalFormatting sqref="G20 E20">
    <cfRule type="cellIs" dxfId="8" priority="10" stopIfTrue="1" operator="equal">
      <formula>"대상자 지원"</formula>
    </cfRule>
  </conditionalFormatting>
  <conditionalFormatting sqref="G26 E26">
    <cfRule type="cellIs" dxfId="7" priority="9" stopIfTrue="1" operator="equal">
      <formula>"대상자 지원"</formula>
    </cfRule>
  </conditionalFormatting>
  <conditionalFormatting sqref="G3">
    <cfRule type="cellIs" dxfId="6" priority="7" stopIfTrue="1" operator="equal">
      <formula>"대상자 지원"</formula>
    </cfRule>
  </conditionalFormatting>
  <conditionalFormatting sqref="E10">
    <cfRule type="cellIs" dxfId="5" priority="6" stopIfTrue="1" operator="equal">
      <formula>"대상자 지원"</formula>
    </cfRule>
  </conditionalFormatting>
  <conditionalFormatting sqref="E10">
    <cfRule type="cellIs" dxfId="4" priority="5" stopIfTrue="1" operator="equal">
      <formula>"대상자 지원"</formula>
    </cfRule>
  </conditionalFormatting>
  <conditionalFormatting sqref="G10">
    <cfRule type="cellIs" dxfId="3" priority="4" stopIfTrue="1" operator="equal">
      <formula>"대상자 지원"</formula>
    </cfRule>
  </conditionalFormatting>
  <conditionalFormatting sqref="G13:G16">
    <cfRule type="cellIs" dxfId="2" priority="3" stopIfTrue="1" operator="equal">
      <formula>"대상자 지원"</formula>
    </cfRule>
  </conditionalFormatting>
  <conditionalFormatting sqref="G17">
    <cfRule type="cellIs" dxfId="1" priority="2" stopIfTrue="1" operator="equal">
      <formula>"대상자 지원"</formula>
    </cfRule>
  </conditionalFormatting>
  <conditionalFormatting sqref="G18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12월 후원품 수입명세서</vt:lpstr>
      <vt:lpstr>12월 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2018-09-04T05:59:19Z</cp:lastPrinted>
  <dcterms:created xsi:type="dcterms:W3CDTF">2012-02-06T10:45:49Z</dcterms:created>
  <dcterms:modified xsi:type="dcterms:W3CDTF">2019-01-11T06:35:14Z</dcterms:modified>
</cp:coreProperties>
</file>